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/>
  <mc:AlternateContent xmlns:mc="http://schemas.openxmlformats.org/markup-compatibility/2006">
    <mc:Choice Requires="x15">
      <x15ac:absPath xmlns:x15ac="http://schemas.microsoft.com/office/spreadsheetml/2010/11/ac" url="/Users/pn/Documents/Media Trust/Stories/QLDC Spend - November 2021/"/>
    </mc:Choice>
  </mc:AlternateContent>
  <xr:revisionPtr revIDLastSave="0" documentId="8_{7FBAEBF5-49AB-E143-90C7-222E1461BCAE}" xr6:coauthVersionLast="47" xr6:coauthVersionMax="47" xr10:uidLastSave="{00000000-0000-0000-0000-000000000000}"/>
  <bookViews>
    <workbookView xWindow="7500" yWindow="3520" windowWidth="28440" windowHeight="15660" xr2:uid="{00000000-000D-0000-FFFF-FFFF00000000}"/>
  </bookViews>
  <sheets>
    <sheet name="Creditor_Spend" sheetId="2" r:id="rId1"/>
  </sheets>
  <definedNames>
    <definedName name="_xlnm._FilterDatabase" localSheetId="0" hidden="1">Creditor_Spend!$B$5:$G$589</definedName>
    <definedName name="zzXLOne.ORIGINALDEFNSHEET" localSheetId="0">"SUPPLIER SPEND UP TO 13.10.2021.XLSX_defntmp_"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1" i="2" l="1"/>
  <c r="H11" i="2"/>
  <c r="H199" i="2"/>
  <c r="H15" i="2"/>
  <c r="H38" i="2"/>
  <c r="H54" i="2"/>
  <c r="H128" i="2"/>
  <c r="H137" i="2"/>
  <c r="H156" i="2"/>
  <c r="H160" i="2"/>
  <c r="H166" i="2"/>
  <c r="H198" i="2"/>
  <c r="H200" i="2"/>
  <c r="H202" i="2"/>
  <c r="H210" i="2"/>
  <c r="H298" i="2"/>
  <c r="H323" i="2"/>
  <c r="H462" i="2"/>
  <c r="H449" i="2"/>
  <c r="H465" i="2"/>
  <c r="H480" i="2"/>
  <c r="H484" i="2"/>
  <c r="H501" i="2"/>
  <c r="H542" i="2"/>
  <c r="H562" i="2"/>
  <c r="H115" i="2"/>
  <c r="H421" i="2"/>
  <c r="H382" i="2"/>
  <c r="H268" i="2"/>
  <c r="H92" i="2"/>
  <c r="H228" i="2"/>
  <c r="H57" i="2"/>
  <c r="H127" i="2"/>
  <c r="H106" i="2"/>
  <c r="H320" i="2"/>
  <c r="H573" i="2"/>
  <c r="H555" i="2"/>
  <c r="H17" i="2"/>
  <c r="H56" i="2"/>
  <c r="H63" i="2"/>
  <c r="H69" i="2"/>
  <c r="H72" i="2"/>
  <c r="H195" i="2"/>
  <c r="H207" i="2"/>
  <c r="H208" i="2"/>
  <c r="H219" i="2"/>
  <c r="H225" i="2"/>
  <c r="H230" i="2"/>
  <c r="H235" i="2"/>
  <c r="H370" i="2"/>
  <c r="H260" i="2"/>
  <c r="H262" i="2"/>
  <c r="H291" i="2"/>
  <c r="H312" i="2"/>
  <c r="H318" i="2"/>
  <c r="H328" i="2"/>
  <c r="H489" i="2"/>
  <c r="H343" i="2"/>
  <c r="H355" i="2"/>
  <c r="H584" i="2"/>
  <c r="H378" i="2"/>
  <c r="H413" i="2"/>
  <c r="H417" i="2"/>
  <c r="H432" i="2"/>
  <c r="H180" i="2"/>
  <c r="H461" i="2"/>
  <c r="H481" i="2"/>
  <c r="H122" i="2"/>
  <c r="H492" i="2"/>
  <c r="H523" i="2"/>
  <c r="H543" i="2"/>
  <c r="H544" i="2"/>
  <c r="H545" i="2"/>
  <c r="H585" i="2"/>
  <c r="H43" i="2"/>
  <c r="H157" i="2"/>
  <c r="H124" i="2"/>
  <c r="H169" i="2"/>
  <c r="H392" i="2"/>
  <c r="H437" i="2"/>
  <c r="H120" i="2"/>
  <c r="H10" i="2"/>
  <c r="H223" i="2"/>
  <c r="H384" i="2"/>
  <c r="H513" i="2"/>
  <c r="H65" i="2"/>
  <c r="H332" i="2"/>
  <c r="H257" i="2"/>
  <c r="H315" i="2"/>
  <c r="H327" i="2"/>
  <c r="H239" i="2"/>
  <c r="H59" i="2"/>
  <c r="H431" i="2"/>
  <c r="H531" i="2"/>
  <c r="H336" i="2"/>
  <c r="H342" i="2"/>
  <c r="H496" i="2"/>
  <c r="H338" i="2"/>
  <c r="H354" i="2"/>
  <c r="H391" i="2"/>
  <c r="H334" i="2"/>
  <c r="H85" i="2"/>
  <c r="H42" i="2"/>
  <c r="H571" i="2"/>
  <c r="H153" i="2"/>
  <c r="H254" i="2"/>
  <c r="H95" i="2"/>
  <c r="H164" i="2"/>
  <c r="H221" i="2"/>
  <c r="H277" i="2"/>
  <c r="H540" i="2"/>
  <c r="H259" i="2"/>
  <c r="H140" i="2"/>
  <c r="H215" i="2"/>
  <c r="H13" i="2"/>
  <c r="H309" i="2"/>
  <c r="H6" i="2"/>
  <c r="H213" i="2"/>
  <c r="H390" i="2"/>
  <c r="H445" i="2"/>
  <c r="H168" i="2"/>
  <c r="H68" i="2"/>
  <c r="H394" i="2"/>
  <c r="H209" i="2"/>
  <c r="H194" i="2"/>
  <c r="H177" i="2"/>
  <c r="H263" i="2"/>
  <c r="H232" i="2"/>
  <c r="H281" i="2"/>
  <c r="H436" i="2"/>
  <c r="H381" i="2"/>
  <c r="H493" i="2"/>
  <c r="H579" i="2"/>
  <c r="H61" i="2"/>
  <c r="H500" i="2"/>
  <c r="H403" i="2"/>
  <c r="H98" i="2"/>
  <c r="H468" i="2"/>
  <c r="H433" i="2"/>
  <c r="H33" i="2"/>
  <c r="H586" i="2"/>
  <c r="H339" i="2"/>
  <c r="H379" i="2"/>
  <c r="H134" i="2"/>
  <c r="H383" i="2"/>
  <c r="H443" i="2"/>
  <c r="H102" i="2"/>
  <c r="H416" i="2"/>
  <c r="H450" i="2"/>
  <c r="H29" i="2"/>
  <c r="H439" i="2"/>
  <c r="H414" i="2"/>
  <c r="H440" i="2"/>
  <c r="H549" i="2"/>
  <c r="H90" i="2"/>
  <c r="H22" i="2"/>
  <c r="H89" i="2"/>
  <c r="H155" i="2"/>
  <c r="H326" i="2"/>
  <c r="H161" i="2"/>
  <c r="H192" i="2"/>
  <c r="H346" i="2"/>
  <c r="H374" i="2"/>
  <c r="H400" i="2"/>
  <c r="H404" i="2"/>
  <c r="H415" i="2"/>
  <c r="H473" i="2"/>
  <c r="H550" i="2"/>
  <c r="H405" i="2"/>
  <c r="H184" i="2"/>
  <c r="H376" i="2"/>
  <c r="H248" i="2"/>
  <c r="H87" i="2"/>
  <c r="H349" i="2"/>
  <c r="H144" i="2"/>
  <c r="H278" i="2"/>
  <c r="H109" i="2"/>
  <c r="H21" i="2"/>
  <c r="H24" i="2"/>
  <c r="H26" i="2"/>
  <c r="H30" i="2"/>
  <c r="H31" i="2"/>
  <c r="H32" i="2"/>
  <c r="H35" i="2"/>
  <c r="H36" i="2"/>
  <c r="H40" i="2"/>
  <c r="H45" i="2"/>
  <c r="H67" i="2"/>
  <c r="H71" i="2"/>
  <c r="H74" i="2"/>
  <c r="H77" i="2"/>
  <c r="H79" i="2"/>
  <c r="H80" i="2"/>
  <c r="H81" i="2"/>
  <c r="H82" i="2"/>
  <c r="H99" i="2"/>
  <c r="H588" i="2"/>
  <c r="H112" i="2"/>
  <c r="H113" i="2"/>
  <c r="H114" i="2"/>
  <c r="H123" i="2"/>
  <c r="H136" i="2"/>
  <c r="H138" i="2"/>
  <c r="H145" i="2"/>
  <c r="H151" i="2"/>
  <c r="H154" i="2"/>
  <c r="H159" i="2"/>
  <c r="H162" i="2"/>
  <c r="H170" i="2"/>
  <c r="H171" i="2"/>
  <c r="H172" i="2"/>
  <c r="H175" i="2"/>
  <c r="H181" i="2"/>
  <c r="H182" i="2"/>
  <c r="H193" i="2"/>
  <c r="H583" i="2"/>
  <c r="H205" i="2"/>
  <c r="H485" i="2"/>
  <c r="H179" i="2"/>
  <c r="H224" i="2"/>
  <c r="H233" i="2"/>
  <c r="H243" i="2"/>
  <c r="H261" i="2"/>
  <c r="H265" i="2"/>
  <c r="H111" i="2"/>
  <c r="H269" i="2"/>
  <c r="H270" i="2"/>
  <c r="H274" i="2"/>
  <c r="H286" i="2"/>
  <c r="H287" i="2"/>
  <c r="H288" i="2"/>
  <c r="H293" i="2"/>
  <c r="H14" i="2"/>
  <c r="H297" i="2"/>
  <c r="H304" i="2"/>
  <c r="H307" i="2"/>
  <c r="H324" i="2"/>
  <c r="H340" i="2"/>
  <c r="H344" i="2"/>
  <c r="H345" i="2"/>
  <c r="H347" i="2"/>
  <c r="H350" i="2"/>
  <c r="H356" i="2"/>
  <c r="H358" i="2"/>
  <c r="H359" i="2"/>
  <c r="H360" i="2"/>
  <c r="H365" i="2"/>
  <c r="H377" i="2"/>
  <c r="H386" i="2"/>
  <c r="H388" i="2"/>
  <c r="H389" i="2"/>
  <c r="H393" i="2"/>
  <c r="H399" i="2"/>
  <c r="H285" i="2"/>
  <c r="H401" i="2"/>
  <c r="H402" i="2"/>
  <c r="H406" i="2"/>
  <c r="H407" i="2"/>
  <c r="H410" i="2"/>
  <c r="H411" i="2"/>
  <c r="H412" i="2"/>
  <c r="H517" i="2"/>
  <c r="H428" i="2"/>
  <c r="H429" i="2"/>
  <c r="H430" i="2"/>
  <c r="H438" i="2"/>
  <c r="H442" i="2"/>
  <c r="H453" i="2"/>
  <c r="H456" i="2"/>
  <c r="H457" i="2"/>
  <c r="H460" i="2"/>
  <c r="H463" i="2"/>
  <c r="H361" i="2"/>
  <c r="H476" i="2"/>
  <c r="H479" i="2"/>
  <c r="H482" i="2"/>
  <c r="H483" i="2"/>
  <c r="H488" i="2"/>
  <c r="H491" i="2"/>
  <c r="H494" i="2"/>
  <c r="H497" i="2"/>
  <c r="H317" i="2"/>
  <c r="H514" i="2"/>
  <c r="H518" i="2"/>
  <c r="H522" i="2"/>
  <c r="H533" i="2"/>
  <c r="H534" i="2"/>
  <c r="H535" i="2"/>
  <c r="H537" i="2"/>
  <c r="H538" i="2"/>
  <c r="H554" i="2"/>
  <c r="H558" i="2"/>
  <c r="H559" i="2"/>
  <c r="H560" i="2"/>
  <c r="H564" i="2"/>
  <c r="H569" i="2"/>
  <c r="H575" i="2"/>
  <c r="H580" i="2"/>
  <c r="H581" i="2"/>
  <c r="H582" i="2"/>
  <c r="H249" i="2"/>
  <c r="H362" i="2"/>
  <c r="H186" i="2"/>
  <c r="H451" i="2"/>
  <c r="H458" i="2"/>
  <c r="H49" i="2"/>
  <c r="H34" i="2"/>
  <c r="H187" i="2"/>
  <c r="H587" i="2"/>
  <c r="H380" i="2"/>
  <c r="H41" i="2"/>
  <c r="H150" i="2"/>
  <c r="H119" i="2"/>
  <c r="H117" i="2"/>
  <c r="H163" i="2"/>
  <c r="H189" i="2"/>
  <c r="H28" i="2"/>
  <c r="H256" i="2"/>
  <c r="H46" i="2"/>
  <c r="H191" i="2"/>
  <c r="H246" i="2"/>
  <c r="H231" i="2"/>
  <c r="H532" i="2"/>
  <c r="H158" i="2"/>
  <c r="H294" i="2"/>
  <c r="H434" i="2"/>
  <c r="H167" i="2"/>
  <c r="H578" i="2"/>
  <c r="H331" i="2"/>
  <c r="H55" i="2"/>
  <c r="H284" i="2"/>
  <c r="H66" i="2"/>
  <c r="H515" i="2"/>
  <c r="H253" i="2"/>
  <c r="H546" i="2"/>
  <c r="H240" i="2"/>
  <c r="H498" i="2"/>
  <c r="H333" i="2"/>
  <c r="H521" i="2"/>
  <c r="H395" i="2"/>
  <c r="H570" i="2"/>
  <c r="H94" i="2"/>
  <c r="H572" i="2"/>
  <c r="H563" i="2"/>
  <c r="H300" i="2"/>
  <c r="H290" i="2"/>
  <c r="H319" i="2"/>
  <c r="H9" i="2"/>
  <c r="H244" i="2"/>
  <c r="H506" i="2"/>
  <c r="H141" i="2"/>
  <c r="H552" i="2"/>
  <c r="H258" i="2"/>
  <c r="H310" i="2"/>
  <c r="H487" i="2"/>
  <c r="H539" i="2"/>
  <c r="H234" i="2"/>
  <c r="H271" i="2"/>
  <c r="H73" i="2"/>
  <c r="H118" i="2"/>
  <c r="H516" i="2"/>
  <c r="H58" i="2"/>
  <c r="H251" i="2"/>
  <c r="H214" i="2"/>
  <c r="H60" i="2"/>
  <c r="H116" i="2"/>
  <c r="H303" i="2"/>
  <c r="H551" i="2"/>
  <c r="H245" i="2"/>
  <c r="H7" i="2"/>
  <c r="H325" i="2"/>
  <c r="H188" i="2"/>
  <c r="H289" i="2"/>
  <c r="H135" i="2"/>
  <c r="H330" i="2"/>
  <c r="H424" i="2"/>
  <c r="H363" i="2"/>
  <c r="H398" i="2"/>
  <c r="H435" i="2"/>
  <c r="H524" i="2"/>
  <c r="H313" i="2"/>
  <c r="H173" i="2"/>
  <c r="H541" i="2"/>
  <c r="H101" i="2"/>
  <c r="H418" i="2"/>
  <c r="H357" i="2"/>
  <c r="H574" i="2"/>
  <c r="H121" i="2"/>
  <c r="H218" i="2"/>
  <c r="H589" i="2"/>
  <c r="H129" i="2"/>
  <c r="H100" i="2"/>
  <c r="H125" i="2"/>
  <c r="H70" i="2"/>
  <c r="H423" i="2"/>
  <c r="H306" i="2"/>
  <c r="H93" i="2"/>
  <c r="H165" i="2"/>
  <c r="H470" i="2"/>
  <c r="H547" i="2"/>
  <c r="H525" i="2"/>
  <c r="H149" i="2"/>
  <c r="H369" i="2"/>
  <c r="H238" i="2"/>
  <c r="H475" i="2"/>
  <c r="H47" i="2"/>
  <c r="H447" i="2"/>
  <c r="H329" i="2"/>
  <c r="H250" i="2"/>
  <c r="H553" i="2"/>
  <c r="H237" i="2"/>
  <c r="H408" i="2"/>
  <c r="H446" i="2"/>
  <c r="H373" i="2"/>
  <c r="H296" i="2"/>
  <c r="H283" i="2"/>
  <c r="H420" i="2"/>
  <c r="H478" i="2"/>
  <c r="H76" i="2"/>
  <c r="H27" i="2"/>
  <c r="H568" i="2"/>
  <c r="H44" i="2"/>
  <c r="H409" i="2"/>
  <c r="H505" i="2"/>
  <c r="H295" i="2"/>
  <c r="H448" i="2"/>
  <c r="H469" i="2"/>
  <c r="H25" i="2"/>
  <c r="H490" i="2"/>
  <c r="H185" i="2"/>
  <c r="H321" i="2"/>
  <c r="H39" i="2"/>
  <c r="H206" i="2"/>
  <c r="H464" i="2"/>
  <c r="H276" i="2"/>
  <c r="H566" i="2"/>
  <c r="H316" i="2"/>
  <c r="H264" i="2"/>
  <c r="H527" i="2"/>
  <c r="H266" i="2"/>
  <c r="H561" i="2"/>
  <c r="H212" i="2"/>
  <c r="H83" i="2"/>
  <c r="H536" i="2"/>
  <c r="H425" i="2"/>
  <c r="H474" i="2"/>
  <c r="H486" i="2"/>
  <c r="H146" i="2"/>
  <c r="H107" i="2"/>
  <c r="H147" i="2"/>
  <c r="H372" i="2"/>
  <c r="H512" i="2"/>
  <c r="H279" i="2"/>
  <c r="H375" i="2"/>
  <c r="H576" i="2"/>
  <c r="H364" i="2"/>
  <c r="H510" i="2"/>
  <c r="H477" i="2"/>
  <c r="H302" i="2"/>
  <c r="H577" i="2"/>
  <c r="H529" i="2"/>
  <c r="H242" i="2"/>
  <c r="H197" i="2"/>
  <c r="H385" i="2"/>
  <c r="H247" i="2"/>
  <c r="H565" i="2"/>
  <c r="H75" i="2"/>
  <c r="H396" i="2"/>
  <c r="H220" i="2"/>
  <c r="H471" i="2"/>
  <c r="H203" i="2"/>
  <c r="H8" i="2"/>
  <c r="H548" i="2"/>
  <c r="H139" i="2"/>
  <c r="H299" i="2"/>
  <c r="H18" i="2"/>
  <c r="H308" i="2"/>
  <c r="H367" i="2"/>
  <c r="H88" i="2"/>
  <c r="H557" i="2"/>
  <c r="H252" i="2"/>
  <c r="H216" i="2"/>
  <c r="H305" i="2"/>
  <c r="H397" i="2"/>
  <c r="H556" i="2"/>
  <c r="H495" i="2"/>
  <c r="H454" i="2"/>
  <c r="H352" i="2"/>
  <c r="H64" i="2"/>
  <c r="H255" i="2"/>
  <c r="H110" i="2"/>
  <c r="H16" i="2"/>
  <c r="H52" i="2"/>
  <c r="H84" i="2"/>
  <c r="H176" i="2"/>
  <c r="H126" i="2"/>
  <c r="H455" i="2"/>
  <c r="H511" i="2"/>
  <c r="H337" i="2"/>
  <c r="H130" i="2"/>
  <c r="H272" i="2"/>
  <c r="H273" i="2"/>
  <c r="H174" i="2"/>
  <c r="H341" i="2"/>
  <c r="H311" i="2"/>
  <c r="H267" i="2"/>
  <c r="H353" i="2"/>
  <c r="H351" i="2"/>
  <c r="H105" i="2"/>
  <c r="H507" i="2"/>
  <c r="H97" i="2"/>
  <c r="H20" i="2"/>
  <c r="H530" i="2"/>
  <c r="H444" i="2"/>
  <c r="H103" i="2"/>
  <c r="H368" i="2"/>
  <c r="H53" i="2"/>
  <c r="H50" i="2"/>
  <c r="H419" i="2"/>
  <c r="H427" i="2"/>
  <c r="H217" i="2"/>
  <c r="H226" i="2"/>
  <c r="H178" i="2"/>
  <c r="H504" i="2"/>
  <c r="H183" i="2"/>
  <c r="H204" i="2"/>
  <c r="H229" i="2"/>
  <c r="H196" i="2"/>
  <c r="H292" i="2"/>
  <c r="H241" i="2"/>
  <c r="H19" i="2"/>
  <c r="H519" i="2"/>
  <c r="H467" i="2"/>
  <c r="H472" i="2"/>
  <c r="H502" i="2"/>
  <c r="H322" i="2"/>
  <c r="H387" i="2"/>
  <c r="H459" i="2"/>
  <c r="H201" i="2"/>
  <c r="H143" i="2"/>
  <c r="H426" i="2"/>
  <c r="H526" i="2"/>
  <c r="H37" i="2"/>
  <c r="H520" i="2"/>
  <c r="H301" i="2"/>
  <c r="H148" i="2"/>
  <c r="H236" i="2"/>
  <c r="H348" i="2"/>
  <c r="H335" i="2"/>
  <c r="H222" i="2"/>
  <c r="H466" i="2"/>
  <c r="H371" i="2"/>
  <c r="H503" i="2"/>
  <c r="H499" i="2"/>
  <c r="H12" i="2"/>
  <c r="H23" i="2"/>
  <c r="H62" i="2"/>
  <c r="H96" i="2"/>
  <c r="H108" i="2"/>
  <c r="H132" i="2"/>
  <c r="H133" i="2"/>
  <c r="H142" i="2"/>
  <c r="H152" i="2"/>
  <c r="H190" i="2"/>
  <c r="H275" i="2"/>
  <c r="H366" i="2"/>
  <c r="H314" i="2"/>
  <c r="H452" i="2"/>
  <c r="H528" i="2"/>
  <c r="H509" i="2"/>
  <c r="H441" i="2"/>
  <c r="H78" i="2"/>
  <c r="H422" i="2"/>
  <c r="H131" i="2"/>
  <c r="H104" i="2"/>
  <c r="H51" i="2"/>
  <c r="H91" i="2"/>
  <c r="H567" i="2"/>
  <c r="H227" i="2"/>
  <c r="H86" i="2"/>
  <c r="H211" i="2"/>
  <c r="H508" i="2"/>
  <c r="H280" i="2"/>
  <c r="H48" i="2"/>
  <c r="H282" i="2"/>
</calcChain>
</file>

<file path=xl/sharedStrings.xml><?xml version="1.0" encoding="utf-8"?>
<sst xmlns="http://schemas.openxmlformats.org/spreadsheetml/2006/main" count="1180" uniqueCount="600">
  <si>
    <t>FORMAT XLONE REPORT</t>
  </si>
  <si>
    <t>*</t>
  </si>
  <si>
    <t>SIGN</t>
  </si>
  <si>
    <t>SORT</t>
  </si>
  <si>
    <t>Creditor #</t>
  </si>
  <si>
    <t>Creditor Name</t>
  </si>
  <si>
    <t>2018/19 Amount</t>
  </si>
  <si>
    <t>2019/20 Amount</t>
  </si>
  <si>
    <t>2020/21 Amount</t>
  </si>
  <si>
    <t>LIST</t>
  </si>
  <si>
    <t>ASPLUNDH TREE EXPERT LTD</t>
  </si>
  <si>
    <t>CIVIL CONSTRUCTION</t>
  </si>
  <si>
    <t>COOK BROTHERS CONSTRUCTION</t>
  </si>
  <si>
    <t>DELTA UTILITY SERVICES LTD</t>
  </si>
  <si>
    <t>DEPT OF INTERNAL AFFAIRS</t>
  </si>
  <si>
    <t>Downer New Zealand Limited</t>
  </si>
  <si>
    <t>FUJI XEROX NZ LTD</t>
  </si>
  <si>
    <t>FULTON HOGAN LTD</t>
  </si>
  <si>
    <t>FULTON HOGAN LTD DUNEDIN</t>
  </si>
  <si>
    <t>GLOBAL INTEGRATED SOLUTIONS LTD</t>
  </si>
  <si>
    <t>LOWE ENVIRONMENTAL IMPACT LIMITED</t>
  </si>
  <si>
    <t>MIKE HURRING LOGGING LTD</t>
  </si>
  <si>
    <t>SJ Allen Holdings Limited</t>
  </si>
  <si>
    <t>SCOPE RESOURCES  LTD</t>
  </si>
  <si>
    <t>SMART ENVIRONMENTAL LTD</t>
  </si>
  <si>
    <t>SOUTHERN MONITORING SERVICES</t>
  </si>
  <si>
    <t>SOUTHROADS</t>
  </si>
  <si>
    <t>Technology One New Zealand Ltd</t>
  </si>
  <si>
    <t>VEOLIA WATER (FORMERLY UNITED WATER)</t>
  </si>
  <si>
    <t>WANAKA WASTEBUSTERS LTD T/A WASTEBUSTERS</t>
  </si>
  <si>
    <t>Central Western Roading Limited</t>
  </si>
  <si>
    <t>Recreational Services Ltd</t>
  </si>
  <si>
    <t>PF Olsen</t>
  </si>
  <si>
    <t>John Fillmore Contracting Ltd</t>
  </si>
  <si>
    <t>Brian Perry Civil TA The Fletcher Construction Company Ltd</t>
  </si>
  <si>
    <t>HEB Construction Limited</t>
  </si>
  <si>
    <t>ASSET MONITORING LTD</t>
  </si>
  <si>
    <t>Civil Concrete Ltd</t>
  </si>
  <si>
    <t>Carpentry South Limited</t>
  </si>
  <si>
    <t>Metres Cubed Limited TA M3 Contracting</t>
  </si>
  <si>
    <t>Whakatipu Transport Programme Alliance</t>
  </si>
  <si>
    <t>Wanaka Civil Limited</t>
  </si>
  <si>
    <t>AECOM NEW ZEALAND LTD</t>
  </si>
  <si>
    <t>ASSET MANAGEMENT SERVICES LTD</t>
  </si>
  <si>
    <t>AURUM SURVEY CONSULTANTS LTD</t>
  </si>
  <si>
    <t>BARTLETT CONSULTING</t>
  </si>
  <si>
    <t>BECA  LIMITED</t>
  </si>
  <si>
    <t>FLUENT INFRASTRUCTURE SOLUTIONS LTD</t>
  </si>
  <si>
    <t>GEOSOLVE</t>
  </si>
  <si>
    <t>GHD LIMITED</t>
  </si>
  <si>
    <t>HADLEY CONSULTANTS</t>
  </si>
  <si>
    <t>HEADQUARTERS NETWORK CONSULTANCY LTD</t>
  </si>
  <si>
    <t>HELEN MELLSOP</t>
  </si>
  <si>
    <t>HOLMES CONSULTING</t>
  </si>
  <si>
    <t>Origin Consultants Ltd (Formerly Jackie Gillies &amp; Associate)</t>
  </si>
  <si>
    <t>JANE SINCLAIR PLANNING LTD</t>
  </si>
  <si>
    <t>JASMAX LTD</t>
  </si>
  <si>
    <t>LANE NEAVE QUEENSTOWN</t>
  </si>
  <si>
    <t>MARTIN JENKINS &amp; ASSOCIATES LTD</t>
  </si>
  <si>
    <t>MEREDITH CONNELL BARRISTERS &amp; SOLICITORS</t>
  </si>
  <si>
    <t>Mitchell Daysh Limited</t>
  </si>
  <si>
    <t>Stantec New Zealand</t>
  </si>
  <si>
    <t>NEW ZEALAND PLANNING INSTITUTE</t>
  </si>
  <si>
    <t>NUGENT CONSULTANTS LTD</t>
  </si>
  <si>
    <t>WSP New Zealand Limited</t>
  </si>
  <si>
    <t>PATERSON PITTS QUEENSTOWN</t>
  </si>
  <si>
    <t>QUIGG PARTNERS</t>
  </si>
  <si>
    <t>RATIONALE</t>
  </si>
  <si>
    <t>RESOURCE CO-ORDINATION PARTNERSHIP LTD</t>
  </si>
  <si>
    <t>Enspire Consulting Ltd (RYDER)</t>
  </si>
  <si>
    <t>SIMPSON GRIERSON</t>
  </si>
  <si>
    <t>SOUTHERN PLANNING GROUP</t>
  </si>
  <si>
    <t>CHILES LTD</t>
  </si>
  <si>
    <t>STRATEGIC PAY LTD</t>
  </si>
  <si>
    <t>TONKIN &amp; TAYLOR LIMITED</t>
  </si>
  <si>
    <t>VERSUS RESEARCH LTD</t>
  </si>
  <si>
    <t>VISION PLANNING LTD</t>
  </si>
  <si>
    <t>VIVIAN+ESPIE LTD</t>
  </si>
  <si>
    <t>WT PARTNERSHIP</t>
  </si>
  <si>
    <t>ARBORLAB CONSULTING SERVICES LTD</t>
  </si>
  <si>
    <t>DENNEY LANDSCAPE ARCH</t>
  </si>
  <si>
    <t>CHRIS HIGHT</t>
  </si>
  <si>
    <t>e3Scientific Limited</t>
  </si>
  <si>
    <t>PricewaterhouseCoopers</t>
  </si>
  <si>
    <t>Rider Levett Bucknall Otago Ltd</t>
  </si>
  <si>
    <t>Chapman Tripp</t>
  </si>
  <si>
    <t>ABLEY LIMITED</t>
  </si>
  <si>
    <t>HARRISON GRIERSON CONSULTANTS LTD</t>
  </si>
  <si>
    <t>Planz Consultants Limited</t>
  </si>
  <si>
    <t>THE PROPERTY GROUP LIMITED</t>
  </si>
  <si>
    <t>Babbage Consultants Limited</t>
  </si>
  <si>
    <t>MORPHUM ENVIRONMENTAL LTD</t>
  </si>
  <si>
    <t>JACOBS NEW ZEALAND LIMITED</t>
  </si>
  <si>
    <t>MCHALE GROUP</t>
  </si>
  <si>
    <t>MINTER ELLISON RUDD WATTS</t>
  </si>
  <si>
    <t>IAN MUNRO</t>
  </si>
  <si>
    <t>ASTRAL LIMITED</t>
  </si>
  <si>
    <t>Reset Urban Design Ltd</t>
  </si>
  <si>
    <t>Trevor Robinson - Barrister</t>
  </si>
  <si>
    <t>Mott MacDonald New Zealand Limited</t>
  </si>
  <si>
    <t>Nevis Rise Consulting Ltd</t>
  </si>
  <si>
    <t>T&amp;R Johnson Developments Ltd</t>
  </si>
  <si>
    <t>Murray Kennedy</t>
  </si>
  <si>
    <t>Novo Group Limited</t>
  </si>
  <si>
    <t>Pragmatic Planning (Richard Kemp)</t>
  </si>
  <si>
    <t>Morrison Low &amp; Associates Ltd.</t>
  </si>
  <si>
    <t>Boffa Miskell</t>
  </si>
  <si>
    <t>AR &amp; Associates Limited</t>
  </si>
  <si>
    <t>Wendy Baker Planning Consultant</t>
  </si>
  <si>
    <t>DCM Urban Design Limited</t>
  </si>
  <si>
    <t>Jack Lewis TA Pivotal Perspective Pty Ltd</t>
  </si>
  <si>
    <t>Building Code Compliance Ltd</t>
  </si>
  <si>
    <t>Dimery Consulting Limited</t>
  </si>
  <si>
    <t>Hannah Clowes</t>
  </si>
  <si>
    <t>Kathryn Wasley</t>
  </si>
  <si>
    <t>Urban Planning and Design Limited</t>
  </si>
  <si>
    <t>Jan Crawford Planning Consultants Ltd</t>
  </si>
  <si>
    <t>Craig Dodd - Building Surveying &amp; Design Ltd</t>
  </si>
  <si>
    <t>GRiT PROJECTS LIMITED</t>
  </si>
  <si>
    <t>Adonica Mary Giborees</t>
  </si>
  <si>
    <t>Market Economics Ltd</t>
  </si>
  <si>
    <t>4Sight Consulting Limited</t>
  </si>
  <si>
    <t>Greenspace Consulting Limited</t>
  </si>
  <si>
    <t>Powell Fenwick Consultants Limited</t>
  </si>
  <si>
    <t>Ryder Environmental Limited</t>
  </si>
  <si>
    <t>DSC Group Limited</t>
  </si>
  <si>
    <t>Barker and Associates</t>
  </si>
  <si>
    <t>Professional Building Consultants Limited</t>
  </si>
  <si>
    <t>Gina Sweetman trading as Sweetman Planning Services</t>
  </si>
  <si>
    <t>Fitch Australia Pty Ltd</t>
  </si>
  <si>
    <t>Eliot Sinclair &amp; Partners Ltd</t>
  </si>
  <si>
    <t>Jason Wilkinson TA Regulatory Compliance Services</t>
  </si>
  <si>
    <t>Hewland Projects Ltd</t>
  </si>
  <si>
    <t>KPMG New Zealand</t>
  </si>
  <si>
    <t>Rice Speir</t>
  </si>
  <si>
    <t>Perspective Consulting Limited</t>
  </si>
  <si>
    <t>Strategy Resource Consents &amp; Planning Limited (Rosalind)</t>
  </si>
  <si>
    <t>Williams Planning Ltd TA Williams &amp; Co.</t>
  </si>
  <si>
    <t>Aukaha (1197) Limited</t>
  </si>
  <si>
    <t>TEAM Projects Advisory LTD</t>
  </si>
  <si>
    <t>Queenstown Civil Consulting Limited</t>
  </si>
  <si>
    <t>Burroughs Development Limited TA BDL Consultants</t>
  </si>
  <si>
    <t>Solutions Team Limited</t>
  </si>
  <si>
    <t>Resource Development Hub Limited</t>
  </si>
  <si>
    <t>Andrew Tipene Consulting Limited</t>
  </si>
  <si>
    <t>Wynn Williams</t>
  </si>
  <si>
    <t>Nathan O'Connell</t>
  </si>
  <si>
    <t>Pattle Delamore Partners Limited</t>
  </si>
  <si>
    <t>ComplyNZ Ltd.</t>
  </si>
  <si>
    <t>Pinnacles Civil Group Limited TA Pinnacles Civil</t>
  </si>
  <si>
    <t>Rubix (Queenstown) Limited</t>
  </si>
  <si>
    <t>Candor3 Limited</t>
  </si>
  <si>
    <t>Rainey Law</t>
  </si>
  <si>
    <t>Scott Wilkinson Planning Limited</t>
  </si>
  <si>
    <t>Am Planning Limited</t>
  </si>
  <si>
    <t>Rocket Projects Limited</t>
  </si>
  <si>
    <t>Quintons Ltd</t>
  </si>
  <si>
    <t>ROCKGAS LIMITED (AUTO)</t>
  </si>
  <si>
    <t>WAKATIPU PROPERTY INVESTMENTS LIMITED</t>
  </si>
  <si>
    <t>Brendan Peet</t>
  </si>
  <si>
    <t>ACCIDENT COMPENSATION CORPORATION</t>
  </si>
  <si>
    <t>AJ SAVILLE BUILDER LTD</t>
  </si>
  <si>
    <t>BRANZ - LEVIES ONLY</t>
  </si>
  <si>
    <t>DELOITTE</t>
  </si>
  <si>
    <t>Ministry of Business, Innovation and Employment</t>
  </si>
  <si>
    <t>DESTINATION QUEENSTOWN INC</t>
  </si>
  <si>
    <t>FILM OTAGO SOUTHLAND TRUST</t>
  </si>
  <si>
    <t>NEW ZEALAND TRANSPORT AGENCY</t>
  </si>
  <si>
    <t>OTAGO REGIONAL COUNCIL</t>
  </si>
  <si>
    <t>Queenstown Airport Corporation Limited</t>
  </si>
  <si>
    <t>QUEENSTOWN DISTRICT COURT (AUTO)</t>
  </si>
  <si>
    <t>QUOTABLE VALUE NZ (DD ACCT)</t>
  </si>
  <si>
    <t>SOUTHERN CROSS HEALTH SOCIETY</t>
  </si>
  <si>
    <t>WAKATIPU WILDING CONIFER CONTROL</t>
  </si>
  <si>
    <t>Queenstown Lakes Community Housing Trust</t>
  </si>
  <si>
    <t>Equity Trustees Ltd</t>
  </si>
  <si>
    <t>OVERDRIVE</t>
  </si>
  <si>
    <t>INSTITUTE OF PUBLIC WORKS ENGINEERING AUSTRALIASIA LIMITED</t>
  </si>
  <si>
    <t>Bolinda Digital Pty Ltd</t>
  </si>
  <si>
    <t>Nintex Pty Ltd</t>
  </si>
  <si>
    <t>CRF Consulting Ltd.</t>
  </si>
  <si>
    <t>Kienco Pty Ltd.</t>
  </si>
  <si>
    <t>CCR (Operations) LP</t>
  </si>
  <si>
    <t>AIR NEW ZEALAND TRAVELCARD</t>
  </si>
  <si>
    <t>ALLIED PRESS LIMITED OTAGO DAILY TIMES</t>
  </si>
  <si>
    <t>ALLWASTE</t>
  </si>
  <si>
    <t>ANDERSON LLOYD</t>
  </si>
  <si>
    <t>ANDI SMILLIE - Trinity Holdings Ltd</t>
  </si>
  <si>
    <t>ANDREW HAULAGE 2011 LTD</t>
  </si>
  <si>
    <t>AOTEA ELECTRIC QUEENSTOWN LTD</t>
  </si>
  <si>
    <t>AOTEA ELECTRIC WANAKA LIMITED</t>
  </si>
  <si>
    <t>AQUACARE AHC LTD</t>
  </si>
  <si>
    <t>ARE SERVICES LTD</t>
  </si>
  <si>
    <t>BANCORP TREASURY SERVICES LTD</t>
  </si>
  <si>
    <t>BE COUNTED TECHNOLOGY LIMITED</t>
  </si>
  <si>
    <t>BENCHMARK - CONSTRUCTION LIMITED</t>
  </si>
  <si>
    <t>BIDFOOD</t>
  </si>
  <si>
    <t>BLAKELY WALLACE ASSOCIATES</t>
  </si>
  <si>
    <t>BLUE FITNESS LTD</t>
  </si>
  <si>
    <t>BLUE PEAKS LODGE</t>
  </si>
  <si>
    <t>BOC LIMITED</t>
  </si>
  <si>
    <t>C HUGHES &amp; ASSOCIATES</t>
  </si>
  <si>
    <t>Z Energy (formerly CALTEX STAR CARD)</t>
  </si>
  <si>
    <t>CENTRAL MACHINE HIRE LTD</t>
  </si>
  <si>
    <t>CENTRAL OTAGO DISTRICT COUNCIL</t>
  </si>
  <si>
    <t>CENTRAL TESTING SERVICES</t>
  </si>
  <si>
    <t>CHORUS NZ LTD</t>
  </si>
  <si>
    <t>CONTACT ENERGY LTD</t>
  </si>
  <si>
    <t>COUGAR GROUP LIMITED</t>
  </si>
  <si>
    <t>CUSTOM FLEET NZ</t>
  </si>
  <si>
    <t>DATEK SYSTEMS</t>
  </si>
  <si>
    <t>DEECO SERVICES LTD</t>
  </si>
  <si>
    <t>DEPARTMENT OF CONSERVATION - CROWN</t>
  </si>
  <si>
    <t>DETECTION SERVICES SOUTH ISLAND</t>
  </si>
  <si>
    <t>EAGLE TECHNOLOGY GROUP LIMITED</t>
  </si>
  <si>
    <t>EAP SERVICES LTD</t>
  </si>
  <si>
    <t>EASY BIG TREES</t>
  </si>
  <si>
    <t>ELECTIONZ.COM LTD</t>
  </si>
  <si>
    <t>ENTERTAINMENT SOLUTIONS</t>
  </si>
  <si>
    <t>ENVIRONMENT SOUTHLAND</t>
  </si>
  <si>
    <t>FILTRATION &amp; PUMPING COMMERCIAL LTD</t>
  </si>
  <si>
    <t>Wrightwild Limited TA FRESH CHOICE</t>
  </si>
  <si>
    <t>GENESIS ENERGY LIMITED</t>
  </si>
  <si>
    <t>Spark Digital -  Gen-I</t>
  </si>
  <si>
    <t>ENGEO Ltd</t>
  </si>
  <si>
    <t>HAWEA COMMUNITY ASSOCIATION</t>
  </si>
  <si>
    <t>HILL YOUNG COOPER</t>
  </si>
  <si>
    <t>IMPACT Print &amp; Stitch Ltd.</t>
  </si>
  <si>
    <t>JANE TAYLOR BARRISTER</t>
  </si>
  <si>
    <t>JK (2016) LTD T/A JANI-KING NEW</t>
  </si>
  <si>
    <t>Central Lakes Family Trust</t>
  </si>
  <si>
    <t>JOHN HENDERSON CONSTRUCTION LTD</t>
  </si>
  <si>
    <t>JOHNSTON WHITNEY</t>
  </si>
  <si>
    <t>JUST DIG IT LTD</t>
  </si>
  <si>
    <t>LAKES DISTRICT MUSEUM</t>
  </si>
  <si>
    <t>LAKES WEEKLY BULLETIN</t>
  </si>
  <si>
    <t>LAND INFORMATION NEW ZEALAND</t>
  </si>
  <si>
    <t>LEISURE MANAGEMENT SOLUTIONS</t>
  </si>
  <si>
    <t>Advance Fitness Distribution Ltd TA Life Fitness New Zealan</t>
  </si>
  <si>
    <t>LOCAL GOVERNMENT NEW ZEALAND</t>
  </si>
  <si>
    <t>MAN STREET CAR PARK</t>
  </si>
  <si>
    <t>MARIA BRADLEY</t>
  </si>
  <si>
    <t>MILBURN FENCES LTD</t>
  </si>
  <si>
    <t>NAYLOR LOVE CONSTRUCTION</t>
  </si>
  <si>
    <t>NEW ZEALAND POLICE</t>
  </si>
  <si>
    <t>New Zealand Post Limited</t>
  </si>
  <si>
    <t>Ngai Tahu Property</t>
  </si>
  <si>
    <t>NIWA LTD</t>
  </si>
  <si>
    <t>NUMAT LIMITED</t>
  </si>
  <si>
    <t>NZ INSTITUTE OF MANAGEMENT</t>
  </si>
  <si>
    <t>NZ MUTUAL LIABILITY RISKPOOL</t>
  </si>
  <si>
    <t>NZ SAFETY BLACKWOODS</t>
  </si>
  <si>
    <t>OFFICEMAX</t>
  </si>
  <si>
    <t>PALMERSTON NORTH CITY COUNCIL</t>
  </si>
  <si>
    <t>PLAYCO EQUIPMENT LTD</t>
  </si>
  <si>
    <t>POOLSTUFF LIMITED</t>
  </si>
  <si>
    <t>PORTACOM BUILDING SOLUTIONS</t>
  </si>
  <si>
    <t>PRINT CENTRAL LTD</t>
  </si>
  <si>
    <t>QLDC INTERNAL CONSENTS</t>
  </si>
  <si>
    <t>Lakes District Arts Trust</t>
  </si>
  <si>
    <t>QUEENSTOWN CARPET COURT</t>
  </si>
  <si>
    <t>QUEENSTOWN CHAMBER OF COMMERCE</t>
  </si>
  <si>
    <t>QUEENSTOWN LAKES DISTRICT COUNCIL</t>
  </si>
  <si>
    <t>QUEENSTOWN MEDICAL CENTRE</t>
  </si>
  <si>
    <t>QUEENSTOWN RESORT COLLEGE</t>
  </si>
  <si>
    <t>QUEENSTOWN TRAILS TRUST</t>
  </si>
  <si>
    <t>QUEENSTOWN WINTER FESTIVAL</t>
  </si>
  <si>
    <t>thinkproject New Zealand Limited</t>
  </si>
  <si>
    <t>REMARKABLES PARK LTD</t>
  </si>
  <si>
    <t>Remarkables Towing Ltd</t>
  </si>
  <si>
    <t>RENTOKIL INITIAL LTD</t>
  </si>
  <si>
    <t>RLS ELECTRICAL LTD</t>
  </si>
  <si>
    <t>RTL ROADSIGNS LTD</t>
  </si>
  <si>
    <t>SEBEL FURNITURE LTD</t>
  </si>
  <si>
    <t>SHAPING OUR FUTURE INCORPORATED SOCIETY</t>
  </si>
  <si>
    <t>SHEFFIELD SOUTH ISLAND LTD</t>
  </si>
  <si>
    <t>SIGN IT SIGNS &amp; GRAPHICS</t>
  </si>
  <si>
    <t>SKYLINE ENTERPRISES LIMITED</t>
  </si>
  <si>
    <t>NZ Society of Local Government Managers TA Taituara</t>
  </si>
  <si>
    <t>SOUTHERN LAKES REFRIGERATION LTD</t>
  </si>
  <si>
    <t>SOUTHERN MONITORING (AUTO PAY ACCT)</t>
  </si>
  <si>
    <t>SOUTHERN SAFETY SERVICES LIMITED</t>
  </si>
  <si>
    <t>SOUTHLAND DISTRICT COUNCIL</t>
  </si>
  <si>
    <t>SPORT OTAGO</t>
  </si>
  <si>
    <t>STONESCAPES</t>
  </si>
  <si>
    <t>SUMMIT EVENTS LTD</t>
  </si>
  <si>
    <t>TANSLEY ELECTRICAL (1993) LTD</t>
  </si>
  <si>
    <t>MEDIAWORKS RADIO LTD</t>
  </si>
  <si>
    <t>THE SALVATION ARMY</t>
  </si>
  <si>
    <t>THOMSON REUTERS</t>
  </si>
  <si>
    <t>TOM TOM LTD</t>
  </si>
  <si>
    <t>TROJAN HOLDINGS LTD</t>
  </si>
  <si>
    <t>TRUE ALLIANCE (NZ)LTD</t>
  </si>
  <si>
    <t>TWEED DEVELOPMENT LTD (AP)</t>
  </si>
  <si>
    <t>Upper Clutha Agricultural &amp; Pastoral Society</t>
  </si>
  <si>
    <t>UPPER CLUTHA TRACKS TRUST</t>
  </si>
  <si>
    <t>WALLACE MURRAY ELECTRICAL LTD</t>
  </si>
  <si>
    <t>WANAKA LANDSCAPING 2015 LTD T/A WANAKA LANDSCAPES</t>
  </si>
  <si>
    <t>WANAKA STAINLESS LTD</t>
  </si>
  <si>
    <t>WANAKA SUN (2003) LTD</t>
  </si>
  <si>
    <t>WARREN AND MAHONEY ARCHITECTS LIMITED</t>
  </si>
  <si>
    <t>WATERCARE SERVICES LTD</t>
  </si>
  <si>
    <t>WHEELERS BOOK CLUB LTD</t>
  </si>
  <si>
    <t>WILSON CONTRACTORS (2003) LTD</t>
  </si>
  <si>
    <t>Winter Games New Zealand</t>
  </si>
  <si>
    <t>WRIGHT BUILDING &amp; DIVING SERVICES</t>
  </si>
  <si>
    <t>IPWEA INSTITUTE OF PUBLIC WORKS ENGINEERING</t>
  </si>
  <si>
    <t>NZ Tree Care Limited</t>
  </si>
  <si>
    <t>Eroad Limited</t>
  </si>
  <si>
    <t>Seagar &amp; Partners (Auckland) Limited</t>
  </si>
  <si>
    <t>SHOTOVER ELECTRIX LIMITED</t>
  </si>
  <si>
    <t>ARTHUR D RILEY &amp; CO LTD</t>
  </si>
  <si>
    <t>AON New Zealand</t>
  </si>
  <si>
    <t>EROAD LIMITED (DD ACCT)</t>
  </si>
  <si>
    <t>XYST</t>
  </si>
  <si>
    <t>PERENNIAL Sport and Turf</t>
  </si>
  <si>
    <t>Aqualinc Research Ltd</t>
  </si>
  <si>
    <t>Datacom Solutions Ltd</t>
  </si>
  <si>
    <t>CHALLENGE WANAKA SPORTS TRUST</t>
  </si>
  <si>
    <t>CERT SYSTEMS LIMITED</t>
  </si>
  <si>
    <t>DHI WATER &amp; ENVIRONMENT LTD</t>
  </si>
  <si>
    <t>FE TECHNOLOGIES PTY LTD</t>
  </si>
  <si>
    <t>Alpine Green Limited</t>
  </si>
  <si>
    <t>Jacobs Construction Limited</t>
  </si>
  <si>
    <t>Armour Group Limited T/A Ranger Specialist Coatings</t>
  </si>
  <si>
    <t>Festival of Colour</t>
  </si>
  <si>
    <t>INKWISE Ltd</t>
  </si>
  <si>
    <t>HELFEN LIMTED</t>
  </si>
  <si>
    <t>TRL LEASING LIMITED (AUTO)</t>
  </si>
  <si>
    <t>DEPARTMENT OF CONSERVATION</t>
  </si>
  <si>
    <t>Lightspeed Technology Group Ltd</t>
  </si>
  <si>
    <t>REVERA TA CCL</t>
  </si>
  <si>
    <t>DOWNTOWNQT ASSOCIATION</t>
  </si>
  <si>
    <t>Wild Boar Enterprises Ltd</t>
  </si>
  <si>
    <t>Monk Earthworks Ltd</t>
  </si>
  <si>
    <t>Assembly Architects Limited</t>
  </si>
  <si>
    <t>Lakes District Air Rescue Trust</t>
  </si>
  <si>
    <t>Ballarat Holdings Ltd</t>
  </si>
  <si>
    <t>THE WANAKA WATERSPORTS FACILITY TRUST</t>
  </si>
  <si>
    <t>ISTHMUS GROUP LIMITED</t>
  </si>
  <si>
    <t>W.D.M. Limited</t>
  </si>
  <si>
    <t>IANZ</t>
  </si>
  <si>
    <t>Te Ao Marama Incorported</t>
  </si>
  <si>
    <t>Morrison Kent</t>
  </si>
  <si>
    <t>Todd &amp; Walker Law</t>
  </si>
  <si>
    <t>Property Economics Limited</t>
  </si>
  <si>
    <t>Watershed Engineering Ltd</t>
  </si>
  <si>
    <t>Brown &amp; Company</t>
  </si>
  <si>
    <t>Westpac Banking Corporation (Carbon Credits)</t>
  </si>
  <si>
    <t>Warbirds Over Wanaka Airshows Limited</t>
  </si>
  <si>
    <t>LUMA Light Festival Trust</t>
  </si>
  <si>
    <t>Landpro Ltd</t>
  </si>
  <si>
    <t>Meteorological Service of New Zealand Limited</t>
  </si>
  <si>
    <t>AB Lime Limited</t>
  </si>
  <si>
    <t>Infometrics Ltd</t>
  </si>
  <si>
    <t>Tetra Tech Coffey (NZ) Ltd</t>
  </si>
  <si>
    <t>Crankingfine Ltd</t>
  </si>
  <si>
    <t>Walk In The Park</t>
  </si>
  <si>
    <t>Jan Caunter Limited</t>
  </si>
  <si>
    <t>Marshall Day Acoustics Ltd</t>
  </si>
  <si>
    <t>SPM Assets Limited NZ</t>
  </si>
  <si>
    <t>Urban Effects Ltd</t>
  </si>
  <si>
    <t>HireKing Ltd</t>
  </si>
  <si>
    <t>JPStyles Ltd T/A Styles Group</t>
  </si>
  <si>
    <t>Bellingham Marine New Zealand Ltd</t>
  </si>
  <si>
    <t>CH2M Beca Ltd (WASTEWATER)</t>
  </si>
  <si>
    <t>Thinkplace Limited</t>
  </si>
  <si>
    <t>Asset Resources Limited</t>
  </si>
  <si>
    <t>Ironman New Zealand Ltd</t>
  </si>
  <si>
    <t>Greg Hill</t>
  </si>
  <si>
    <t>Athfield Architects Ltd</t>
  </si>
  <si>
    <t>Central Wilding Tree Control Ltd</t>
  </si>
  <si>
    <t>Mackinley Contracting Limited</t>
  </si>
  <si>
    <t>Wakatipu Youth Trust</t>
  </si>
  <si>
    <t>Information Leadership Design Services</t>
  </si>
  <si>
    <t>A.E. Tilley LTD</t>
  </si>
  <si>
    <t>Millbrook Tournaments Limited</t>
  </si>
  <si>
    <t>Exeloo Limited</t>
  </si>
  <si>
    <t>LandLAB Limited</t>
  </si>
  <si>
    <t>Computer Concepts Ltd</t>
  </si>
  <si>
    <t>Mobile Relocation Experts</t>
  </si>
  <si>
    <t>Redson Corporation Holdings Ltd - RENT</t>
  </si>
  <si>
    <t>OCS Ltd - Otago Cleaning Services</t>
  </si>
  <si>
    <t>QJumpers NZ Limited</t>
  </si>
  <si>
    <t>Rhodes &amp; Associates Limited</t>
  </si>
  <si>
    <t>Torpedo7 Limited</t>
  </si>
  <si>
    <t>Matthew Graham t/a Exponential Performance Coaching</t>
  </si>
  <si>
    <t>Effectus Limited</t>
  </si>
  <si>
    <t>Utility 2017 Limited</t>
  </si>
  <si>
    <t>Camilla Needham t/a Greenify</t>
  </si>
  <si>
    <t>RDAgritech</t>
  </si>
  <si>
    <t>NV Group Ltd t/a NV Interactive</t>
  </si>
  <si>
    <t>Whakatipu Wildlife Trust</t>
  </si>
  <si>
    <t>Chemfeed Limited</t>
  </si>
  <si>
    <t>Gunnebo Australia Pty Ltd  t/a Gunnebo New Zealand</t>
  </si>
  <si>
    <t>ZQN7 Limited</t>
  </si>
  <si>
    <t>Classic Interiors Queenstown Ltd TA Queenstown Flooring Xtra</t>
  </si>
  <si>
    <t>CAM Group Ltd</t>
  </si>
  <si>
    <t>Chris Randell t/a Building Compliance Solutions Ltd</t>
  </si>
  <si>
    <t>BDO Christchurch Limited</t>
  </si>
  <si>
    <t>Redman Solutions PTY Ltd</t>
  </si>
  <si>
    <t>Marcus Langman Planning Consultant</t>
  </si>
  <si>
    <t>Bridget Gilbert Landscape Architecture Ltd</t>
  </si>
  <si>
    <t>Done Rite Contracting 2017 Ltd</t>
  </si>
  <si>
    <t>Southdrill Limited</t>
  </si>
  <si>
    <t>WAI Wanaka</t>
  </si>
  <si>
    <t>TOTAL STONE CARE LIMITED</t>
  </si>
  <si>
    <t>DARRYL HUBBARD</t>
  </si>
  <si>
    <t>OrangeTek International Ltd</t>
  </si>
  <si>
    <t>Hydraulic Analysis Ltd</t>
  </si>
  <si>
    <t>Southern Horticultural Products Ltd</t>
  </si>
  <si>
    <t>Arrowtown Community &amp; Sports Centre Incorporated</t>
  </si>
  <si>
    <t>Sarah Margaret Dawson</t>
  </si>
  <si>
    <t>Mobel Group Ltd T/A Office Furniture Warehouse</t>
  </si>
  <si>
    <t>Iron Mountain NZ Limited</t>
  </si>
  <si>
    <t>Walkspace Ltd</t>
  </si>
  <si>
    <t>Hydestor Shelving Ltd</t>
  </si>
  <si>
    <t>Queenstown Mountain Bike Club</t>
  </si>
  <si>
    <t>Sapere Research Group Ltd</t>
  </si>
  <si>
    <t>Otago Pest Services Ltd</t>
  </si>
  <si>
    <t>LM Safety Ltd</t>
  </si>
  <si>
    <t>Laing Properties Ltd</t>
  </si>
  <si>
    <t>Recreation Sport and Leisure Consultancy Ltd RSL</t>
  </si>
  <si>
    <t>Southern Landmarx Limited</t>
  </si>
  <si>
    <t>Bibliotheca Pty Ltd</t>
  </si>
  <si>
    <t>Alpha Personnel Recruitment Limited</t>
  </si>
  <si>
    <t>Water Outlook Limited</t>
  </si>
  <si>
    <t>ArcBlue Consulting</t>
  </si>
  <si>
    <t>Queenstown Plumbing and Gas Limited</t>
  </si>
  <si>
    <t>Terrafirma Turf Limited</t>
  </si>
  <si>
    <t>LINK Upper Clutha TA Alpine Community Development Trust</t>
  </si>
  <si>
    <t>Scholcar Furniture TA</t>
  </si>
  <si>
    <t>South Pacific Pride Ltd. TA Martin King</t>
  </si>
  <si>
    <t>Alltex Property Maintenance</t>
  </si>
  <si>
    <t>Startup Queenstown Lakes</t>
  </si>
  <si>
    <t>Ernst &amp; Young Limited</t>
  </si>
  <si>
    <t>Meyer Cruden Engineering Limited</t>
  </si>
  <si>
    <t>Applied Energy</t>
  </si>
  <si>
    <t>GEOCAM LIMITED</t>
  </si>
  <si>
    <t>SLR Consulting Limited</t>
  </si>
  <si>
    <t>Kate Campbell TA Swoop Content</t>
  </si>
  <si>
    <t>Waste Management NZ Limited</t>
  </si>
  <si>
    <t>McKay Ltd</t>
  </si>
  <si>
    <t>Jen Margaret TA Groundwork : Facilitating Change</t>
  </si>
  <si>
    <t>Tracks Business Consulting Ltd</t>
  </si>
  <si>
    <t>JMI Construction</t>
  </si>
  <si>
    <t>Wanaka Tree Care Limited **Please use 17041**</t>
  </si>
  <si>
    <t>Grape Vision Limited</t>
  </si>
  <si>
    <t>Bodeker Scientific Ltd</t>
  </si>
  <si>
    <t>TwentyTwo Independent Property Advisers</t>
  </si>
  <si>
    <t>Rees St Properties Ltd</t>
  </si>
  <si>
    <t>Southern Fencing Limited</t>
  </si>
  <si>
    <t>Spire Consulting Limited</t>
  </si>
  <si>
    <t>Custom Technology Systems Ltd</t>
  </si>
  <si>
    <t>Carus Ltd.</t>
  </si>
  <si>
    <t>D.A Building</t>
  </si>
  <si>
    <t>Otago Museum Trust Board</t>
  </si>
  <si>
    <t>The Gallup Organisation Pty LTd</t>
  </si>
  <si>
    <t>Kingston Village Ltd.</t>
  </si>
  <si>
    <t>Otakia Ltd</t>
  </si>
  <si>
    <t>Wheels at Wanaka Charitable Trust</t>
  </si>
  <si>
    <t>ODYSSEY ENERGY (2009) LTD</t>
  </si>
  <si>
    <t>The Building Intelligence Group T/A TBIG</t>
  </si>
  <si>
    <t>Southern Land Queenstown Limited</t>
  </si>
  <si>
    <t>M R Decorating Central Otago LTD.</t>
  </si>
  <si>
    <t>WHITESTONE CONTRACTING LTD</t>
  </si>
  <si>
    <t>Treetech Specialist Treecare Ltd.</t>
  </si>
  <si>
    <t>Impact Consulting NZ Limited</t>
  </si>
  <si>
    <t>Franz Resl T/A ERPRO ENVIRONMENTAL LTD</t>
  </si>
  <si>
    <t>Plastic Bag Free Wanaka</t>
  </si>
  <si>
    <t>Institute of Geological and Nuclear Sciences Limited</t>
  </si>
  <si>
    <t>Washington's Exploration Ltd. TA McNeill Drilling</t>
  </si>
  <si>
    <t>Benje Patterson Ltd.</t>
  </si>
  <si>
    <t>Purcell Supermarkets Limited TA NEW WORLD WANAKA</t>
  </si>
  <si>
    <t>Hanlon Plumbing and Pipe Services Ltd.</t>
  </si>
  <si>
    <t>Southern Civil Consulting Ltd.</t>
  </si>
  <si>
    <t>Gas Engineering Services Central Otago</t>
  </si>
  <si>
    <t>Aaron Halstead</t>
  </si>
  <si>
    <t>Wakatipu Community Foundation</t>
  </si>
  <si>
    <t>Countrynet NZ Limited</t>
  </si>
  <si>
    <t>Luap Limited</t>
  </si>
  <si>
    <t>Aflex Technology (NZ) Limited</t>
  </si>
  <si>
    <t>Marianne Scott TA Scott Health Consulting</t>
  </si>
  <si>
    <t>Optimech International Ltd.</t>
  </si>
  <si>
    <t>Bond CM T/A Bond Construction Management Ltd</t>
  </si>
  <si>
    <t>Wanaka Dreams Ltd TA URBAN FENCING WANAKA</t>
  </si>
  <si>
    <t>Ironwood Construction Ltd.</t>
  </si>
  <si>
    <t>Grossart Water Solutions Limited</t>
  </si>
  <si>
    <t>Mansfield Installations Ltd TA MIL</t>
  </si>
  <si>
    <t>PwC Advisory Services</t>
  </si>
  <si>
    <t>Wanaka Community Hub</t>
  </si>
  <si>
    <t>Sutherland Services Ltd</t>
  </si>
  <si>
    <t>SENSE PARTNERS LIMITED</t>
  </si>
  <si>
    <t>NOHOW Contracting</t>
  </si>
  <si>
    <t>Auxilium Limited</t>
  </si>
  <si>
    <t>Jackson Engineering Advisers Ltd</t>
  </si>
  <si>
    <t>Centra Forklifts NZ Ltd TA Cleansweep Equipment Ltd</t>
  </si>
  <si>
    <t>AE Projects Ltd</t>
  </si>
  <si>
    <t>Aspiring Foodmarket Ltd TA New World Three Parks</t>
  </si>
  <si>
    <t>Boden Building Ltd</t>
  </si>
  <si>
    <t>Electronet Services Ltd</t>
  </si>
  <si>
    <t>Christchurch City Council</t>
  </si>
  <si>
    <t>Sentient Software Limited</t>
  </si>
  <si>
    <t>The Flow Company Ltd</t>
  </si>
  <si>
    <t>MRCagney (NZ) Limited</t>
  </si>
  <si>
    <t>Clear Facilities Ltd.</t>
  </si>
  <si>
    <t>Juliane Chetham TA Chetham Consulting Ltd</t>
  </si>
  <si>
    <t>Just Add Lime Ltd</t>
  </si>
  <si>
    <t>EID Consultancy Ltd.</t>
  </si>
  <si>
    <t>Neil Meekin TA The Idea Manager</t>
  </si>
  <si>
    <t>Marshall Projects Limited</t>
  </si>
  <si>
    <t>John Cochrane Commercial Furniture Ltd</t>
  </si>
  <si>
    <t>Norski Fibreglass Products  TA NFP Fibreglass</t>
  </si>
  <si>
    <t>No Limits Limited TA Altris</t>
  </si>
  <si>
    <t>Capability Group</t>
  </si>
  <si>
    <t>Text Ferret NZ  TA Text Ferret NZ Ltd</t>
  </si>
  <si>
    <t>Bunnings Limited</t>
  </si>
  <si>
    <t>AgResearch Limited</t>
  </si>
  <si>
    <t>Tregaskis Brown Limited</t>
  </si>
  <si>
    <t>Ryal Bush Transport Ltd</t>
  </si>
  <si>
    <t>Canon New Zealand Limited</t>
  </si>
  <si>
    <t>OpusXenta NZ Ltd.</t>
  </si>
  <si>
    <t>Aspiring Gymsports Incorporated  TA Aspiring Gymsports</t>
  </si>
  <si>
    <t>Arup New Zealand Limited</t>
  </si>
  <si>
    <t>Rebecca Lawless</t>
  </si>
  <si>
    <t>Reliant Solutions Limited</t>
  </si>
  <si>
    <t>Ground Anchor Systems Limited</t>
  </si>
  <si>
    <t>Heads Up Access Limited</t>
  </si>
  <si>
    <t>Ellisons Aluminium Ltd.</t>
  </si>
  <si>
    <t>Tend Trees Limited</t>
  </si>
  <si>
    <t>Environmental Protection Authority</t>
  </si>
  <si>
    <t>GB (Cromwell) Ltd TA Guthrie Bowron</t>
  </si>
  <si>
    <t>Hector Egger New Zealand Limited</t>
  </si>
  <si>
    <t>Food and Health Standards (2006) Limited</t>
  </si>
  <si>
    <t>Leadership Lab Limited</t>
  </si>
  <si>
    <t>ILD 2015 Ltd TA Kahlo Painting</t>
  </si>
  <si>
    <t>AG Hoffman Ltd.</t>
  </si>
  <si>
    <t>Three Lakes Cultural Trust</t>
  </si>
  <si>
    <t>Snow Ink Ltd</t>
  </si>
  <si>
    <t>Southern Colour Print Limited</t>
  </si>
  <si>
    <t>TelferYoung (Auckland) Limited</t>
  </si>
  <si>
    <t>Middle Earth Tiles (2019) Limited</t>
  </si>
  <si>
    <t>Polytan NZ Ltd.</t>
  </si>
  <si>
    <t>SICON Ltd TA SICON, Blakely Construction, Blakely Three Wate</t>
  </si>
  <si>
    <t>Fulton Hogan Ltd Christchurch</t>
  </si>
  <si>
    <t>Creospace Limited</t>
  </si>
  <si>
    <t>Re-Leased Software Co Ltd.</t>
  </si>
  <si>
    <t>Town Planning Group (NZ) Limited</t>
  </si>
  <si>
    <t>APL Property Limited</t>
  </si>
  <si>
    <t>TM CONSULTANTS LIMITED</t>
  </si>
  <si>
    <t>Lutra Limited</t>
  </si>
  <si>
    <t>DallowBoss Ltd</t>
  </si>
  <si>
    <t>HTS Group LTD</t>
  </si>
  <si>
    <t>Niche Consulting Group Limited</t>
  </si>
  <si>
    <t>Mortlock McCormack Law Limited</t>
  </si>
  <si>
    <t>HARDING TRAFFIC LIMITED</t>
  </si>
  <si>
    <t>SmartSense Ltd</t>
  </si>
  <si>
    <t>Otago Chamber of Commerce</t>
  </si>
  <si>
    <t>Telferyoung (Central Lakes) Limited</t>
  </si>
  <si>
    <t>Te Atamira Whakatipu</t>
  </si>
  <si>
    <t>ADDSTAFF LTD</t>
  </si>
  <si>
    <t>ALCOHOL REGULATORY &amp; LICENSING AUTHORITY</t>
  </si>
  <si>
    <t>AUREGUY INDUSTRIALS LTD</t>
  </si>
  <si>
    <t>BUILDING OFFICIALS INSTITUTE OF NZ</t>
  </si>
  <si>
    <t>CBRE LIMITED</t>
  </si>
  <si>
    <t>COLLIERS (Queenstown Branch) INTERNATIONAL</t>
  </si>
  <si>
    <t>COMMUNITY NETWORKS WANAKA</t>
  </si>
  <si>
    <t>CREATIVE QUEENSTOWN</t>
  </si>
  <si>
    <t>DAVIS DECOR</t>
  </si>
  <si>
    <t>FEAST ADVERTISING &amp; DESIGN</t>
  </si>
  <si>
    <t>KAHU YOUTH TRUST</t>
  </si>
  <si>
    <t>OneStaff</t>
  </si>
  <si>
    <t>MAYNARD MARKS LIMITED</t>
  </si>
  <si>
    <t>SEATING SERVICES LTD</t>
  </si>
  <si>
    <t>TRADESTAFF</t>
  </si>
  <si>
    <t>The Breen Construction Company Ltd</t>
  </si>
  <si>
    <t>Royal Tree Limited</t>
  </si>
  <si>
    <t>Blaikie Recruitment (Manuforti Marketing Limited)</t>
  </si>
  <si>
    <t>RedFrogs Support Network  (Life Centre Trust)</t>
  </si>
  <si>
    <t>CM Holdings (NZ) Limited</t>
  </si>
  <si>
    <t>Canopy NZ Limited</t>
  </si>
  <si>
    <t>Aspect Furniture Systems Limited</t>
  </si>
  <si>
    <t>Brett Clews</t>
  </si>
  <si>
    <t>Water Cycle Consulting Limited</t>
  </si>
  <si>
    <t>Heatley Smith Consulting Limited</t>
  </si>
  <si>
    <t>Bold Solutions Ltd TA Project Laneways</t>
  </si>
  <si>
    <t>Global Leisure Group Ltd</t>
  </si>
  <si>
    <t>The Aspen Initiative New Zealand Ltd</t>
  </si>
  <si>
    <t>Kirk Roberts Consulting Ltd.</t>
  </si>
  <si>
    <t>Arrowtown Holiday Park</t>
  </si>
  <si>
    <t>L J and S R F Knowles</t>
  </si>
  <si>
    <t>DefnSheetName=_defntmp_</t>
  </si>
  <si>
    <t>Summary of Supplier Spend</t>
  </si>
  <si>
    <t>All figures are GST exclusive</t>
  </si>
  <si>
    <t xml:space="preserve">Creditor accounts for active suppliers with annual spend greater than $25,000 in any financial year. </t>
  </si>
  <si>
    <t>2021/22 Amount</t>
  </si>
  <si>
    <t xml:space="preserve">Total </t>
  </si>
  <si>
    <t>Advanced Irrigation Systems</t>
  </si>
  <si>
    <t>APL PROPERTY LTD</t>
  </si>
  <si>
    <t>FULTON HOGAN LIMITED TA CIVIL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</si>
</sst>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3" borderId="0" xfId="0" applyFont="1" applyFill="1"/>
    <xf numFmtId="0" fontId="4" fillId="0" borderId="0" xfId="0" applyFont="1"/>
    <xf numFmtId="0" fontId="0" fillId="0" borderId="4" xfId="0" applyBorder="1"/>
    <xf numFmtId="0" fontId="0" fillId="3" borderId="0" xfId="0" applyFill="1"/>
    <xf numFmtId="0" fontId="0" fillId="0" borderId="3" xfId="0" quotePrefix="1" applyNumberFormat="1" applyBorder="1"/>
    <xf numFmtId="0" fontId="0" fillId="0" borderId="0" xfId="0" applyAlignment="1"/>
    <xf numFmtId="0" fontId="0" fillId="0" borderId="0" xfId="0" quotePrefix="1" applyNumberFormat="1" applyBorder="1"/>
    <xf numFmtId="0" fontId="2" fillId="4" borderId="7" xfId="0" applyFont="1" applyFill="1" applyBorder="1" applyAlignment="1">
      <alignment horizontal="left"/>
    </xf>
    <xf numFmtId="0" fontId="2" fillId="4" borderId="6" xfId="0" applyFont="1" applyFill="1" applyBorder="1"/>
    <xf numFmtId="165" fontId="0" fillId="0" borderId="4" xfId="1" applyNumberFormat="1" applyFont="1" applyFill="1" applyBorder="1"/>
    <xf numFmtId="165" fontId="0" fillId="0" borderId="5" xfId="1" applyNumberFormat="1" applyFont="1" applyFill="1" applyBorder="1"/>
    <xf numFmtId="165" fontId="0" fillId="2" borderId="1" xfId="1" applyNumberFormat="1" applyFont="1" applyFill="1" applyBorder="1"/>
    <xf numFmtId="165" fontId="0" fillId="0" borderId="0" xfId="1" applyNumberFormat="1" applyFont="1"/>
    <xf numFmtId="165" fontId="3" fillId="0" borderId="0" xfId="1" applyNumberFormat="1" applyFont="1" applyAlignment="1">
      <alignment horizontal="center"/>
    </xf>
    <xf numFmtId="165" fontId="2" fillId="4" borderId="6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12">
    <dxf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8EE86F-BF5D-43BB-B86B-3FDBDBE8BEC6}" name="Table1" displayName="Table1" ref="B5:H589" totalsRowShown="0" headerRowDxfId="8" tableBorderDxfId="7" headerRowCellStyle="Currency">
  <autoFilter ref="B5:H589" xr:uid="{04AB2FC0-FAE2-4488-8354-F0D076C8CB81}"/>
  <sortState xmlns:xlrd2="http://schemas.microsoft.com/office/spreadsheetml/2017/richdata2" ref="B6:H589">
    <sortCondition ref="C5:C589"/>
  </sortState>
  <tableColumns count="7">
    <tableColumn id="1" xr3:uid="{1B62DE10-A4BA-44FB-9D65-20AB16138228}" name="Creditor #" dataDxfId="6"/>
    <tableColumn id="2" xr3:uid="{7CBBDB6B-18CB-495A-ACC5-07768E07D3CF}" name="Creditor Name" dataDxfId="5"/>
    <tableColumn id="3" xr3:uid="{513893F2-6DFE-4298-8543-3BBD17200194}" name="2018/19 Amount" dataDxfId="4" dataCellStyle="Currency"/>
    <tableColumn id="4" xr3:uid="{EE6C58A1-E2A9-41AE-A3D6-A3945264C349}" name="2019/20 Amount" dataDxfId="3" dataCellStyle="Currency"/>
    <tableColumn id="5" xr3:uid="{B83B5122-83DD-467C-9312-8D2B6247B69F}" name="2020/21 Amount" dataDxfId="2" dataCellStyle="Currency"/>
    <tableColumn id="6" xr3:uid="{6301D7E4-115F-4091-83CB-D1E683C3E5B5}" name="2021/22 Amount" dataDxfId="1" dataCellStyle="Currency"/>
    <tableColumn id="7" xr3:uid="{B9E50828-6A00-47D8-AC66-695F3E95B4C2}" name="Total " dataDxfId="0" dataCellStyle="Currency">
      <calculatedColumnFormula>SUM(Table1[[#This Row],[2018/19 Amount]:[2021/22 Amount]])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589"/>
  <sheetViews>
    <sheetView showGridLines="0" tabSelected="1" topLeftCell="B2" workbookViewId="0">
      <selection activeCell="C61" sqref="C61"/>
    </sheetView>
  </sheetViews>
  <sheetFormatPr baseColWidth="10" defaultColWidth="9.1640625" defaultRowHeight="15" x14ac:dyDescent="0.2"/>
  <cols>
    <col min="1" max="1" width="14.6640625" style="6" hidden="1" customWidth="1"/>
    <col min="2" max="2" width="12.5" customWidth="1"/>
    <col min="3" max="3" width="81.5" customWidth="1"/>
    <col min="4" max="7" width="19" style="15" customWidth="1"/>
    <col min="8" max="8" width="18.83203125" style="15" customWidth="1"/>
    <col min="9" max="339" width="18.83203125" customWidth="1"/>
  </cols>
  <sheetData>
    <row r="1" spans="1:8" s="1" customFormat="1" hidden="1" x14ac:dyDescent="0.2">
      <c r="A1" s="2" t="s">
        <v>0</v>
      </c>
      <c r="B1" s="1" t="s">
        <v>591</v>
      </c>
      <c r="D1" s="14"/>
      <c r="E1" s="14"/>
      <c r="F1" s="14"/>
      <c r="G1" s="14"/>
      <c r="H1" s="14"/>
    </row>
    <row r="2" spans="1:8" ht="26" x14ac:dyDescent="0.3">
      <c r="A2" s="3" t="s">
        <v>1</v>
      </c>
      <c r="B2" s="4" t="s">
        <v>592</v>
      </c>
    </row>
    <row r="3" spans="1:8" x14ac:dyDescent="0.2">
      <c r="A3" s="3"/>
      <c r="B3" s="8" t="s">
        <v>594</v>
      </c>
      <c r="C3" s="8"/>
    </row>
    <row r="4" spans="1:8" x14ac:dyDescent="0.2">
      <c r="A4" s="3" t="s">
        <v>2</v>
      </c>
      <c r="B4" s="22" t="s">
        <v>593</v>
      </c>
      <c r="C4" s="22"/>
      <c r="D4" s="16"/>
      <c r="E4" s="16"/>
      <c r="F4" s="16"/>
      <c r="G4" s="16"/>
    </row>
    <row r="5" spans="1:8" x14ac:dyDescent="0.2">
      <c r="A5" s="3" t="s">
        <v>3</v>
      </c>
      <c r="B5" s="10" t="s">
        <v>4</v>
      </c>
      <c r="C5" s="11" t="s">
        <v>5</v>
      </c>
      <c r="D5" s="17" t="s">
        <v>6</v>
      </c>
      <c r="E5" s="17" t="s">
        <v>7</v>
      </c>
      <c r="F5" s="17" t="s">
        <v>8</v>
      </c>
      <c r="G5" s="17" t="s">
        <v>595</v>
      </c>
      <c r="H5" s="18" t="s">
        <v>596</v>
      </c>
    </row>
    <row r="6" spans="1:8" x14ac:dyDescent="0.2">
      <c r="A6" s="3" t="s">
        <v>9</v>
      </c>
      <c r="B6" s="9">
        <v>15594</v>
      </c>
      <c r="C6" s="5" t="s">
        <v>121</v>
      </c>
      <c r="D6" s="12">
        <v>544750.77</v>
      </c>
      <c r="E6" s="12">
        <v>340354.15</v>
      </c>
      <c r="F6" s="13">
        <v>116049.11</v>
      </c>
      <c r="G6" s="13">
        <v>11249.66</v>
      </c>
      <c r="H6" s="19">
        <f>SUM(Table1[[#This Row],[2018/19 Amount]:[2021/22 Amount]])</f>
        <v>1012403.6900000001</v>
      </c>
    </row>
    <row r="7" spans="1:8" x14ac:dyDescent="0.2">
      <c r="A7" s="3" t="s">
        <v>9</v>
      </c>
      <c r="B7" s="9">
        <v>15372</v>
      </c>
      <c r="C7" s="5" t="s">
        <v>375</v>
      </c>
      <c r="D7" s="12">
        <v>0</v>
      </c>
      <c r="E7" s="12">
        <v>23400.240000000002</v>
      </c>
      <c r="F7" s="13">
        <v>112147.18</v>
      </c>
      <c r="G7" s="13">
        <v>0</v>
      </c>
      <c r="H7" s="19">
        <f>SUM(Table1[[#This Row],[2018/19 Amount]:[2021/22 Amount]])</f>
        <v>135547.41999999998</v>
      </c>
    </row>
    <row r="8" spans="1:8" x14ac:dyDescent="0.2">
      <c r="A8" s="3" t="s">
        <v>9</v>
      </c>
      <c r="B8" s="9">
        <v>16427</v>
      </c>
      <c r="C8" s="5" t="s">
        <v>477</v>
      </c>
      <c r="D8" s="12">
        <v>0</v>
      </c>
      <c r="E8" s="12">
        <v>117931.97</v>
      </c>
      <c r="F8" s="13">
        <v>56739.839999999997</v>
      </c>
      <c r="G8" s="13">
        <v>0</v>
      </c>
      <c r="H8" s="19">
        <f>SUM(Table1[[#This Row],[2018/19 Amount]:[2021/22 Amount]])</f>
        <v>174671.81</v>
      </c>
    </row>
    <row r="9" spans="1:8" x14ac:dyDescent="0.2">
      <c r="A9" s="3" t="s">
        <v>9</v>
      </c>
      <c r="B9" s="9">
        <v>14562</v>
      </c>
      <c r="C9" s="5" t="s">
        <v>353</v>
      </c>
      <c r="D9" s="12">
        <v>1134894.57</v>
      </c>
      <c r="E9" s="12">
        <v>1182781.24</v>
      </c>
      <c r="F9" s="13">
        <v>1229207.3600000001</v>
      </c>
      <c r="G9" s="13">
        <v>427777.04</v>
      </c>
      <c r="H9" s="19">
        <f>SUM(Table1[[#This Row],[2018/19 Amount]:[2021/22 Amount]])</f>
        <v>3974660.21</v>
      </c>
    </row>
    <row r="10" spans="1:8" x14ac:dyDescent="0.2">
      <c r="A10" s="3" t="s">
        <v>9</v>
      </c>
      <c r="B10" s="9">
        <v>12317</v>
      </c>
      <c r="C10" s="5" t="s">
        <v>86</v>
      </c>
      <c r="D10" s="12">
        <v>104765.26</v>
      </c>
      <c r="E10" s="12">
        <v>202279.8</v>
      </c>
      <c r="F10" s="13">
        <v>199087.15</v>
      </c>
      <c r="G10" s="13">
        <v>47452.51</v>
      </c>
      <c r="H10" s="19">
        <f>SUM(Table1[[#This Row],[2018/19 Amount]:[2021/22 Amount]])</f>
        <v>553584.72</v>
      </c>
    </row>
    <row r="11" spans="1:8" x14ac:dyDescent="0.2">
      <c r="A11" s="3" t="s">
        <v>9</v>
      </c>
      <c r="B11" s="9">
        <v>10020</v>
      </c>
      <c r="C11" s="5" t="s">
        <v>160</v>
      </c>
      <c r="D11" s="12">
        <v>96622.9</v>
      </c>
      <c r="E11" s="12">
        <v>101317.06</v>
      </c>
      <c r="F11" s="13">
        <v>89344.08</v>
      </c>
      <c r="G11" s="13">
        <v>0</v>
      </c>
      <c r="H11" s="19">
        <f>SUM(Table1[[#This Row],[2018/19 Amount]:[2021/22 Amount]])</f>
        <v>287284.03999999998</v>
      </c>
    </row>
    <row r="12" spans="1:8" x14ac:dyDescent="0.2">
      <c r="A12" s="3" t="s">
        <v>9</v>
      </c>
      <c r="B12" s="9">
        <v>10030</v>
      </c>
      <c r="C12" s="5" t="s">
        <v>560</v>
      </c>
      <c r="D12" s="12">
        <v>356917.39</v>
      </c>
      <c r="E12" s="12">
        <v>186185.60000000001</v>
      </c>
      <c r="F12" s="13">
        <v>172725.27</v>
      </c>
      <c r="G12" s="13">
        <v>33923.769999999997</v>
      </c>
      <c r="H12" s="19">
        <f>SUM(Table1[[#This Row],[2018/19 Amount]:[2021/22 Amount]])</f>
        <v>749752.03</v>
      </c>
    </row>
    <row r="13" spans="1:8" x14ac:dyDescent="0.2">
      <c r="A13" s="3" t="s">
        <v>9</v>
      </c>
      <c r="B13" s="9">
        <v>15542</v>
      </c>
      <c r="C13" s="5" t="s">
        <v>119</v>
      </c>
      <c r="D13" s="12">
        <v>149986.38</v>
      </c>
      <c r="E13" s="12">
        <v>130609.2</v>
      </c>
      <c r="F13" s="13">
        <v>920.66</v>
      </c>
      <c r="G13" s="13">
        <v>0</v>
      </c>
      <c r="H13" s="19">
        <f>SUM(Table1[[#This Row],[2018/19 Amount]:[2021/22 Amount]])</f>
        <v>281516.24</v>
      </c>
    </row>
    <row r="14" spans="1:8" x14ac:dyDescent="0.2">
      <c r="A14" s="3" t="s">
        <v>9</v>
      </c>
      <c r="B14" s="9">
        <v>11033</v>
      </c>
      <c r="C14" s="5" t="s">
        <v>238</v>
      </c>
      <c r="D14" s="12">
        <v>28494.7</v>
      </c>
      <c r="E14" s="12">
        <v>10066.75</v>
      </c>
      <c r="F14" s="13">
        <v>3240.35</v>
      </c>
      <c r="G14" s="13">
        <v>9297.0300000000007</v>
      </c>
      <c r="H14" s="19">
        <f>SUM(Table1[[#This Row],[2018/19 Amount]:[2021/22 Amount]])</f>
        <v>51098.829999999994</v>
      </c>
    </row>
    <row r="15" spans="1:8" x14ac:dyDescent="0.2">
      <c r="A15" s="3" t="s">
        <v>9</v>
      </c>
      <c r="B15" s="9">
        <v>16044</v>
      </c>
      <c r="C15" s="5" t="s">
        <v>597</v>
      </c>
      <c r="D15" s="12">
        <v>97745.1</v>
      </c>
      <c r="E15" s="12">
        <v>59633.08</v>
      </c>
      <c r="F15" s="13">
        <v>98199.62</v>
      </c>
      <c r="G15" s="13">
        <v>0</v>
      </c>
      <c r="H15" s="15">
        <f>SUM(Table1[[#This Row],[2018/19 Amount]:[2021/22 Amount]])</f>
        <v>255577.8</v>
      </c>
    </row>
    <row r="16" spans="1:8" x14ac:dyDescent="0.2">
      <c r="A16" s="3" t="s">
        <v>9</v>
      </c>
      <c r="B16" s="9">
        <v>16586</v>
      </c>
      <c r="C16" s="5" t="s">
        <v>497</v>
      </c>
      <c r="D16" s="12">
        <v>0</v>
      </c>
      <c r="E16" s="12">
        <v>26280</v>
      </c>
      <c r="F16" s="13">
        <v>94139</v>
      </c>
      <c r="G16" s="13">
        <v>2705</v>
      </c>
      <c r="H16" s="19">
        <f>SUM(Table1[[#This Row],[2018/19 Amount]:[2021/22 Amount]])</f>
        <v>123124</v>
      </c>
    </row>
    <row r="17" spans="1:8" x14ac:dyDescent="0.2">
      <c r="A17" s="3" t="s">
        <v>9</v>
      </c>
      <c r="B17" s="9">
        <v>10035</v>
      </c>
      <c r="C17" s="5" t="s">
        <v>42</v>
      </c>
      <c r="D17" s="12">
        <v>331459.23</v>
      </c>
      <c r="E17" s="12">
        <v>504915.73</v>
      </c>
      <c r="F17" s="13">
        <v>183663.75</v>
      </c>
      <c r="G17" s="13">
        <v>80594.5</v>
      </c>
      <c r="H17" s="19">
        <f>SUM(Table1[[#This Row],[2018/19 Amount]:[2021/22 Amount]])</f>
        <v>1100633.21</v>
      </c>
    </row>
    <row r="18" spans="1:8" x14ac:dyDescent="0.2">
      <c r="A18" s="3" t="s">
        <v>9</v>
      </c>
      <c r="B18" s="9">
        <v>16458</v>
      </c>
      <c r="C18" s="5" t="s">
        <v>481</v>
      </c>
      <c r="D18" s="12">
        <v>0</v>
      </c>
      <c r="E18" s="12">
        <v>16236.58</v>
      </c>
      <c r="F18" s="13">
        <v>31821</v>
      </c>
      <c r="G18" s="13">
        <v>0</v>
      </c>
      <c r="H18" s="19">
        <f>SUM(Table1[[#This Row],[2018/19 Amount]:[2021/22 Amount]])</f>
        <v>48057.58</v>
      </c>
    </row>
    <row r="19" spans="1:8" x14ac:dyDescent="0.2">
      <c r="A19" s="3" t="s">
        <v>9</v>
      </c>
      <c r="B19" s="9">
        <v>16811</v>
      </c>
      <c r="C19" s="5" t="s">
        <v>536</v>
      </c>
      <c r="D19" s="12">
        <v>0</v>
      </c>
      <c r="E19" s="12">
        <v>0</v>
      </c>
      <c r="F19" s="13">
        <v>234471.28</v>
      </c>
      <c r="G19" s="13">
        <v>10610.13</v>
      </c>
      <c r="H19" s="19">
        <f>SUM(Table1[[#This Row],[2018/19 Amount]:[2021/22 Amount]])</f>
        <v>245081.41</v>
      </c>
    </row>
    <row r="20" spans="1:8" x14ac:dyDescent="0.2">
      <c r="A20" s="3" t="s">
        <v>9</v>
      </c>
      <c r="B20" s="9">
        <v>16679</v>
      </c>
      <c r="C20" s="5" t="s">
        <v>517</v>
      </c>
      <c r="D20" s="12">
        <v>0</v>
      </c>
      <c r="E20" s="12">
        <v>0</v>
      </c>
      <c r="F20" s="13">
        <v>30000</v>
      </c>
      <c r="G20" s="13">
        <v>0</v>
      </c>
      <c r="H20" s="19">
        <f>SUM(Table1[[#This Row],[2018/19 Amount]:[2021/22 Amount]])</f>
        <v>30000</v>
      </c>
    </row>
    <row r="21" spans="1:8" x14ac:dyDescent="0.2">
      <c r="A21" s="3" t="s">
        <v>9</v>
      </c>
      <c r="B21" s="9">
        <v>10044</v>
      </c>
      <c r="C21" s="5" t="s">
        <v>183</v>
      </c>
      <c r="D21" s="12">
        <v>140971.49</v>
      </c>
      <c r="E21" s="12">
        <v>121857.05</v>
      </c>
      <c r="F21" s="13">
        <v>75258.05</v>
      </c>
      <c r="G21" s="13">
        <v>20755.38</v>
      </c>
      <c r="H21" s="19">
        <f>SUM(Table1[[#This Row],[2018/19 Amount]:[2021/22 Amount]])</f>
        <v>358841.97</v>
      </c>
    </row>
    <row r="22" spans="1:8" x14ac:dyDescent="0.2">
      <c r="A22" s="3" t="s">
        <v>9</v>
      </c>
      <c r="B22" s="9">
        <v>10047</v>
      </c>
      <c r="C22" s="5" t="s">
        <v>161</v>
      </c>
      <c r="D22" s="12">
        <v>0</v>
      </c>
      <c r="E22" s="12">
        <v>52173.919999999998</v>
      </c>
      <c r="F22" s="13">
        <v>0</v>
      </c>
      <c r="G22" s="13">
        <v>0</v>
      </c>
      <c r="H22" s="19">
        <f>SUM(Table1[[#This Row],[2018/19 Amount]:[2021/22 Amount]])</f>
        <v>52173.919999999998</v>
      </c>
    </row>
    <row r="23" spans="1:8" x14ac:dyDescent="0.2">
      <c r="A23" s="3" t="s">
        <v>9</v>
      </c>
      <c r="B23" s="9">
        <v>10052</v>
      </c>
      <c r="C23" s="5" t="s">
        <v>561</v>
      </c>
      <c r="D23" s="12">
        <v>46050</v>
      </c>
      <c r="E23" s="12">
        <v>44490</v>
      </c>
      <c r="F23" s="13">
        <v>48935</v>
      </c>
      <c r="G23" s="13">
        <v>12125</v>
      </c>
      <c r="H23" s="19">
        <f>SUM(Table1[[#This Row],[2018/19 Amount]:[2021/22 Amount]])</f>
        <v>151600</v>
      </c>
    </row>
    <row r="24" spans="1:8" x14ac:dyDescent="0.2">
      <c r="A24" s="3" t="s">
        <v>9</v>
      </c>
      <c r="B24" s="9">
        <v>10065</v>
      </c>
      <c r="C24" s="5" t="s">
        <v>184</v>
      </c>
      <c r="D24" s="12">
        <v>17394.009999999998</v>
      </c>
      <c r="E24" s="12">
        <v>35451.870000000003</v>
      </c>
      <c r="F24" s="13">
        <v>68433.3</v>
      </c>
      <c r="G24" s="13">
        <v>22076.85</v>
      </c>
      <c r="H24" s="19">
        <f>SUM(Table1[[#This Row],[2018/19 Amount]:[2021/22 Amount]])</f>
        <v>143356.03</v>
      </c>
    </row>
    <row r="25" spans="1:8" x14ac:dyDescent="0.2">
      <c r="A25" s="3" t="s">
        <v>9</v>
      </c>
      <c r="B25" s="9">
        <v>16035</v>
      </c>
      <c r="C25" s="5" t="s">
        <v>433</v>
      </c>
      <c r="D25" s="12">
        <v>26850.61</v>
      </c>
      <c r="E25" s="12">
        <v>47588.77</v>
      </c>
      <c r="F25" s="13">
        <v>96455.66</v>
      </c>
      <c r="G25" s="13">
        <v>56232.11</v>
      </c>
      <c r="H25" s="19">
        <f>SUM(Table1[[#This Row],[2018/19 Amount]:[2021/22 Amount]])</f>
        <v>227127.15000000002</v>
      </c>
    </row>
    <row r="26" spans="1:8" x14ac:dyDescent="0.2">
      <c r="A26" s="3" t="s">
        <v>9</v>
      </c>
      <c r="B26" s="9">
        <v>10070</v>
      </c>
      <c r="C26" s="5" t="s">
        <v>185</v>
      </c>
      <c r="D26" s="12">
        <v>3659663.21</v>
      </c>
      <c r="E26" s="12">
        <v>36869.199999999997</v>
      </c>
      <c r="F26" s="13">
        <v>27775.19</v>
      </c>
      <c r="G26" s="13">
        <v>9306.5499999999993</v>
      </c>
      <c r="H26" s="19">
        <f>SUM(Table1[[#This Row],[2018/19 Amount]:[2021/22 Amount]])</f>
        <v>3733614.15</v>
      </c>
    </row>
    <row r="27" spans="1:8" x14ac:dyDescent="0.2">
      <c r="A27" s="3" t="s">
        <v>9</v>
      </c>
      <c r="B27" s="9">
        <v>16003</v>
      </c>
      <c r="C27" s="5" t="s">
        <v>425</v>
      </c>
      <c r="D27" s="12">
        <v>44752.95</v>
      </c>
      <c r="E27" s="12">
        <v>11706</v>
      </c>
      <c r="F27" s="13">
        <v>0</v>
      </c>
      <c r="G27" s="13">
        <v>0</v>
      </c>
      <c r="H27" s="19">
        <f>SUM(Table1[[#This Row],[2018/19 Amount]:[2021/22 Amount]])</f>
        <v>56458.95</v>
      </c>
    </row>
    <row r="28" spans="1:8" x14ac:dyDescent="0.2">
      <c r="A28" s="3" t="s">
        <v>9</v>
      </c>
      <c r="B28" s="9">
        <v>12957</v>
      </c>
      <c r="C28" s="5" t="s">
        <v>322</v>
      </c>
      <c r="D28" s="12">
        <v>25888.01</v>
      </c>
      <c r="E28" s="12">
        <v>27300</v>
      </c>
      <c r="F28" s="13">
        <v>5859.7</v>
      </c>
      <c r="G28" s="13">
        <v>0</v>
      </c>
      <c r="H28" s="19">
        <f>SUM(Table1[[#This Row],[2018/19 Amount]:[2021/22 Amount]])</f>
        <v>59047.709999999992</v>
      </c>
    </row>
    <row r="29" spans="1:8" x14ac:dyDescent="0.2">
      <c r="A29" s="3" t="s">
        <v>9</v>
      </c>
      <c r="B29" s="9">
        <v>16915</v>
      </c>
      <c r="C29" s="5" t="s">
        <v>154</v>
      </c>
      <c r="D29" s="12">
        <v>0</v>
      </c>
      <c r="E29" s="12">
        <v>0</v>
      </c>
      <c r="F29" s="13">
        <v>105472.51</v>
      </c>
      <c r="G29" s="13">
        <v>51060</v>
      </c>
      <c r="H29" s="19">
        <f>SUM(Table1[[#This Row],[2018/19 Amount]:[2021/22 Amount]])</f>
        <v>156532.51</v>
      </c>
    </row>
    <row r="30" spans="1:8" x14ac:dyDescent="0.2">
      <c r="A30" s="3" t="s">
        <v>9</v>
      </c>
      <c r="B30" s="9">
        <v>10096</v>
      </c>
      <c r="C30" s="5" t="s">
        <v>186</v>
      </c>
      <c r="D30" s="12">
        <v>30953.49</v>
      </c>
      <c r="E30" s="12">
        <v>13849.07</v>
      </c>
      <c r="F30" s="13">
        <v>8988.9500000000007</v>
      </c>
      <c r="G30" s="13">
        <v>6061.11</v>
      </c>
      <c r="H30" s="19">
        <f>SUM(Table1[[#This Row],[2018/19 Amount]:[2021/22 Amount]])</f>
        <v>59852.619999999995</v>
      </c>
    </row>
    <row r="31" spans="1:8" x14ac:dyDescent="0.2">
      <c r="A31" s="3" t="s">
        <v>9</v>
      </c>
      <c r="B31" s="9">
        <v>10098</v>
      </c>
      <c r="C31" s="5" t="s">
        <v>187</v>
      </c>
      <c r="D31" s="12">
        <v>23071</v>
      </c>
      <c r="E31" s="12">
        <v>22580.31</v>
      </c>
      <c r="F31" s="13">
        <v>27643.14</v>
      </c>
      <c r="G31" s="13">
        <v>6762.53</v>
      </c>
      <c r="H31" s="19">
        <f>SUM(Table1[[#This Row],[2018/19 Amount]:[2021/22 Amount]])</f>
        <v>80056.98</v>
      </c>
    </row>
    <row r="32" spans="1:8" x14ac:dyDescent="0.2">
      <c r="A32" s="3" t="s">
        <v>9</v>
      </c>
      <c r="B32" s="9">
        <v>10102</v>
      </c>
      <c r="C32" s="5" t="s">
        <v>188</v>
      </c>
      <c r="D32" s="12">
        <v>72384.479999999996</v>
      </c>
      <c r="E32" s="12">
        <v>0</v>
      </c>
      <c r="F32" s="13">
        <v>0</v>
      </c>
      <c r="G32" s="13">
        <v>0</v>
      </c>
      <c r="H32" s="19">
        <f>SUM(Table1[[#This Row],[2018/19 Amount]:[2021/22 Amount]])</f>
        <v>72384.479999999996</v>
      </c>
    </row>
    <row r="33" spans="1:8" x14ac:dyDescent="0.2">
      <c r="A33" s="3" t="s">
        <v>9</v>
      </c>
      <c r="B33" s="9">
        <v>16262</v>
      </c>
      <c r="C33" s="5" t="s">
        <v>144</v>
      </c>
      <c r="D33" s="12">
        <v>21600</v>
      </c>
      <c r="E33" s="12">
        <v>108975</v>
      </c>
      <c r="F33" s="13">
        <v>131205</v>
      </c>
      <c r="G33" s="13">
        <v>29345</v>
      </c>
      <c r="H33" s="19">
        <f>SUM(Table1[[#This Row],[2018/19 Amount]:[2021/22 Amount]])</f>
        <v>291125</v>
      </c>
    </row>
    <row r="34" spans="1:8" x14ac:dyDescent="0.2">
      <c r="A34" s="3" t="s">
        <v>9</v>
      </c>
      <c r="B34" s="9">
        <v>12448</v>
      </c>
      <c r="C34" s="5" t="s">
        <v>312</v>
      </c>
      <c r="D34" s="12">
        <v>1228715.6399999999</v>
      </c>
      <c r="E34" s="12">
        <v>1593450.82</v>
      </c>
      <c r="F34" s="13">
        <v>1895775.77</v>
      </c>
      <c r="G34" s="13">
        <v>3596.35</v>
      </c>
      <c r="H34" s="19">
        <f>SUM(Table1[[#This Row],[2018/19 Amount]:[2021/22 Amount]])</f>
        <v>4721538.58</v>
      </c>
    </row>
    <row r="35" spans="1:8" x14ac:dyDescent="0.2">
      <c r="A35" s="3" t="s">
        <v>9</v>
      </c>
      <c r="B35" s="9">
        <v>10117</v>
      </c>
      <c r="C35" s="5" t="s">
        <v>189</v>
      </c>
      <c r="D35" s="12">
        <v>605.11</v>
      </c>
      <c r="E35" s="12">
        <v>1965.96</v>
      </c>
      <c r="F35" s="13">
        <v>69600.009999999995</v>
      </c>
      <c r="G35" s="13">
        <v>0</v>
      </c>
      <c r="H35" s="19">
        <f>SUM(Table1[[#This Row],[2018/19 Amount]:[2021/22 Amount]])</f>
        <v>72171.08</v>
      </c>
    </row>
    <row r="36" spans="1:8" x14ac:dyDescent="0.2">
      <c r="A36" s="3" t="s">
        <v>9</v>
      </c>
      <c r="B36" s="9">
        <v>10118</v>
      </c>
      <c r="C36" s="5" t="s">
        <v>190</v>
      </c>
      <c r="D36" s="12">
        <v>18829.41</v>
      </c>
      <c r="E36" s="12">
        <v>46544.07</v>
      </c>
      <c r="F36" s="13">
        <v>45787.199999999997</v>
      </c>
      <c r="G36" s="13">
        <v>4535.55</v>
      </c>
      <c r="H36" s="19">
        <f>SUM(Table1[[#This Row],[2018/19 Amount]:[2021/22 Amount]])</f>
        <v>115696.23</v>
      </c>
    </row>
    <row r="37" spans="1:8" x14ac:dyDescent="0.2">
      <c r="A37" s="3" t="s">
        <v>9</v>
      </c>
      <c r="B37" s="9">
        <v>16928</v>
      </c>
      <c r="C37" s="5" t="s">
        <v>548</v>
      </c>
      <c r="D37" s="12">
        <v>0</v>
      </c>
      <c r="E37" s="12">
        <v>0</v>
      </c>
      <c r="F37" s="13">
        <v>245202.46</v>
      </c>
      <c r="G37" s="13">
        <v>73890.960000000006</v>
      </c>
      <c r="H37" s="19">
        <f>SUM(Table1[[#This Row],[2018/19 Amount]:[2021/22 Amount]])</f>
        <v>319093.42</v>
      </c>
    </row>
    <row r="38" spans="1:8" x14ac:dyDescent="0.2">
      <c r="A38" s="3" t="s">
        <v>9</v>
      </c>
      <c r="B38" s="9">
        <v>10120</v>
      </c>
      <c r="C38" s="5" t="s">
        <v>598</v>
      </c>
      <c r="D38" s="20">
        <v>1019573.02</v>
      </c>
      <c r="E38" s="20">
        <v>1031038.08</v>
      </c>
      <c r="F38" s="21">
        <v>819073.61</v>
      </c>
      <c r="G38" s="21">
        <v>0</v>
      </c>
      <c r="H38" s="15">
        <f>SUM(Table1[[#This Row],[2018/19 Amount]:[2021/22 Amount]])</f>
        <v>2869684.71</v>
      </c>
    </row>
    <row r="39" spans="1:8" x14ac:dyDescent="0.2">
      <c r="A39" s="3" t="s">
        <v>9</v>
      </c>
      <c r="B39" s="9">
        <v>16058</v>
      </c>
      <c r="C39" s="5" t="s">
        <v>437</v>
      </c>
      <c r="D39" s="12">
        <v>31700</v>
      </c>
      <c r="E39" s="12">
        <v>22480</v>
      </c>
      <c r="F39" s="13">
        <v>0</v>
      </c>
      <c r="G39" s="13">
        <v>0</v>
      </c>
      <c r="H39" s="19">
        <f>SUM(Table1[[#This Row],[2018/19 Amount]:[2021/22 Amount]])</f>
        <v>54180</v>
      </c>
    </row>
    <row r="40" spans="1:8" x14ac:dyDescent="0.2">
      <c r="A40" s="3" t="s">
        <v>9</v>
      </c>
      <c r="B40" s="9">
        <v>10128</v>
      </c>
      <c r="C40" s="5" t="s">
        <v>191</v>
      </c>
      <c r="D40" s="12">
        <v>75541.22</v>
      </c>
      <c r="E40" s="12">
        <v>40326.82</v>
      </c>
      <c r="F40" s="13">
        <v>64061</v>
      </c>
      <c r="G40" s="13">
        <v>12153.46</v>
      </c>
      <c r="H40" s="19">
        <f>SUM(Table1[[#This Row],[2018/19 Amount]:[2021/22 Amount]])</f>
        <v>192082.5</v>
      </c>
    </row>
    <row r="41" spans="1:8" x14ac:dyDescent="0.2">
      <c r="A41" s="3" t="s">
        <v>9</v>
      </c>
      <c r="B41" s="9">
        <v>12529</v>
      </c>
      <c r="C41" s="5" t="s">
        <v>316</v>
      </c>
      <c r="D41" s="12">
        <v>97159.98</v>
      </c>
      <c r="E41" s="12">
        <v>190819.08</v>
      </c>
      <c r="F41" s="13">
        <v>336109.19</v>
      </c>
      <c r="G41" s="13">
        <v>15123.68</v>
      </c>
      <c r="H41" s="19">
        <f>SUM(Table1[[#This Row],[2018/19 Amount]:[2021/22 Amount]])</f>
        <v>639211.93000000005</v>
      </c>
    </row>
    <row r="42" spans="1:8" x14ac:dyDescent="0.2">
      <c r="A42" s="3" t="s">
        <v>9</v>
      </c>
      <c r="B42" s="9">
        <v>14772</v>
      </c>
      <c r="C42" s="5" t="s">
        <v>107</v>
      </c>
      <c r="D42" s="12">
        <v>7572.53</v>
      </c>
      <c r="E42" s="12">
        <v>3605</v>
      </c>
      <c r="F42" s="13">
        <v>94376.46</v>
      </c>
      <c r="G42" s="13">
        <v>125</v>
      </c>
      <c r="H42" s="19">
        <f>SUM(Table1[[#This Row],[2018/19 Amount]:[2021/22 Amount]])</f>
        <v>105678.99</v>
      </c>
    </row>
    <row r="43" spans="1:8" x14ac:dyDescent="0.2">
      <c r="A43" s="3" t="s">
        <v>9</v>
      </c>
      <c r="B43" s="9">
        <v>12076</v>
      </c>
      <c r="C43" s="5" t="s">
        <v>79</v>
      </c>
      <c r="D43" s="12">
        <v>58483.34</v>
      </c>
      <c r="E43" s="12">
        <v>36915.17</v>
      </c>
      <c r="F43" s="13">
        <v>4265</v>
      </c>
      <c r="G43" s="13">
        <v>0</v>
      </c>
      <c r="H43" s="19">
        <f>SUM(Table1[[#This Row],[2018/19 Amount]:[2021/22 Amount]])</f>
        <v>99663.51</v>
      </c>
    </row>
    <row r="44" spans="1:8" x14ac:dyDescent="0.2">
      <c r="A44" s="3" t="s">
        <v>9</v>
      </c>
      <c r="B44" s="9">
        <v>16005</v>
      </c>
      <c r="C44" s="5" t="s">
        <v>427</v>
      </c>
      <c r="D44" s="12">
        <v>361197.27</v>
      </c>
      <c r="E44" s="12">
        <v>0</v>
      </c>
      <c r="F44" s="13">
        <v>2416.5100000000002</v>
      </c>
      <c r="G44" s="13">
        <v>0</v>
      </c>
      <c r="H44" s="19">
        <f>SUM(Table1[[#This Row],[2018/19 Amount]:[2021/22 Amount]])</f>
        <v>363613.78</v>
      </c>
    </row>
    <row r="45" spans="1:8" x14ac:dyDescent="0.2">
      <c r="A45" s="3" t="s">
        <v>9</v>
      </c>
      <c r="B45" s="9">
        <v>10133</v>
      </c>
      <c r="C45" s="5" t="s">
        <v>192</v>
      </c>
      <c r="D45" s="12">
        <v>119613.6</v>
      </c>
      <c r="E45" s="12">
        <v>31887.65</v>
      </c>
      <c r="F45" s="13">
        <v>121380.61</v>
      </c>
      <c r="G45" s="13">
        <v>8577.2199999999993</v>
      </c>
      <c r="H45" s="19">
        <f>SUM(Table1[[#This Row],[2018/19 Amount]:[2021/22 Amount]])</f>
        <v>281459.07999999996</v>
      </c>
    </row>
    <row r="46" spans="1:8" x14ac:dyDescent="0.2">
      <c r="A46" s="3" t="s">
        <v>9</v>
      </c>
      <c r="B46" s="9">
        <v>13029</v>
      </c>
      <c r="C46" s="5" t="s">
        <v>324</v>
      </c>
      <c r="D46" s="12">
        <v>5731.25</v>
      </c>
      <c r="E46" s="12">
        <v>232350.89</v>
      </c>
      <c r="F46" s="13">
        <v>0</v>
      </c>
      <c r="G46" s="13">
        <v>0</v>
      </c>
      <c r="H46" s="19">
        <f>SUM(Table1[[#This Row],[2018/19 Amount]:[2021/22 Amount]])</f>
        <v>238082.14</v>
      </c>
    </row>
    <row r="47" spans="1:8" x14ac:dyDescent="0.2">
      <c r="A47" s="3" t="s">
        <v>9</v>
      </c>
      <c r="B47" s="9">
        <v>15891</v>
      </c>
      <c r="C47" s="5" t="s">
        <v>411</v>
      </c>
      <c r="D47" s="12">
        <v>344756.71</v>
      </c>
      <c r="E47" s="12">
        <v>0</v>
      </c>
      <c r="F47" s="13">
        <v>0</v>
      </c>
      <c r="G47" s="13">
        <v>0</v>
      </c>
      <c r="H47" s="19">
        <f>SUM(Table1[[#This Row],[2018/19 Amount]:[2021/22 Amount]])</f>
        <v>344756.71</v>
      </c>
    </row>
    <row r="48" spans="1:8" x14ac:dyDescent="0.2">
      <c r="A48" s="3" t="s">
        <v>9</v>
      </c>
      <c r="B48" s="9">
        <v>16398</v>
      </c>
      <c r="C48" s="5" t="s">
        <v>589</v>
      </c>
      <c r="D48" s="12">
        <v>0</v>
      </c>
      <c r="E48" s="12">
        <v>40859.07</v>
      </c>
      <c r="F48" s="13">
        <v>459.71</v>
      </c>
      <c r="G48" s="13">
        <v>0</v>
      </c>
      <c r="H48" s="19">
        <f>SUM(Table1[[#This Row],[2018/19 Amount]:[2021/22 Amount]])</f>
        <v>41318.78</v>
      </c>
    </row>
    <row r="49" spans="1:8" x14ac:dyDescent="0.2">
      <c r="A49" s="3" t="s">
        <v>9</v>
      </c>
      <c r="B49" s="9">
        <v>12423</v>
      </c>
      <c r="C49" s="5" t="s">
        <v>311</v>
      </c>
      <c r="D49" s="12">
        <v>46322.9</v>
      </c>
      <c r="E49" s="12">
        <v>60014.17</v>
      </c>
      <c r="F49" s="13">
        <v>79063.520000000004</v>
      </c>
      <c r="G49" s="13">
        <v>14226.33</v>
      </c>
      <c r="H49" s="19">
        <f>SUM(Table1[[#This Row],[2018/19 Amount]:[2021/22 Amount]])</f>
        <v>199626.92</v>
      </c>
    </row>
    <row r="50" spans="1:8" x14ac:dyDescent="0.2">
      <c r="A50" s="3" t="s">
        <v>9</v>
      </c>
      <c r="B50" s="9">
        <v>16736</v>
      </c>
      <c r="C50" s="5" t="s">
        <v>523</v>
      </c>
      <c r="D50" s="12">
        <v>0</v>
      </c>
      <c r="E50" s="12">
        <v>0</v>
      </c>
      <c r="F50" s="13">
        <v>29991</v>
      </c>
      <c r="G50" s="13">
        <v>0</v>
      </c>
      <c r="H50" s="19">
        <f>SUM(Table1[[#This Row],[2018/19 Amount]:[2021/22 Amount]])</f>
        <v>29991</v>
      </c>
    </row>
    <row r="51" spans="1:8" x14ac:dyDescent="0.2">
      <c r="A51" s="3" t="s">
        <v>9</v>
      </c>
      <c r="B51" s="9">
        <v>15628</v>
      </c>
      <c r="C51" s="5" t="s">
        <v>581</v>
      </c>
      <c r="D51" s="12">
        <v>365930</v>
      </c>
      <c r="E51" s="12">
        <v>32173</v>
      </c>
      <c r="F51" s="13">
        <v>48066</v>
      </c>
      <c r="G51" s="13">
        <v>9594</v>
      </c>
      <c r="H51" s="19">
        <f>SUM(Table1[[#This Row],[2018/19 Amount]:[2021/22 Amount]])</f>
        <v>455763</v>
      </c>
    </row>
    <row r="52" spans="1:8" x14ac:dyDescent="0.2">
      <c r="A52" s="3" t="s">
        <v>9</v>
      </c>
      <c r="B52" s="9">
        <v>16592</v>
      </c>
      <c r="C52" s="5" t="s">
        <v>498</v>
      </c>
      <c r="D52" s="12">
        <v>0</v>
      </c>
      <c r="E52" s="12">
        <v>107550</v>
      </c>
      <c r="F52" s="13">
        <v>0</v>
      </c>
      <c r="G52" s="13">
        <v>0</v>
      </c>
      <c r="H52" s="19">
        <f>SUM(Table1[[#This Row],[2018/19 Amount]:[2021/22 Amount]])</f>
        <v>107550</v>
      </c>
    </row>
    <row r="53" spans="1:8" x14ac:dyDescent="0.2">
      <c r="A53" s="3" t="s">
        <v>9</v>
      </c>
      <c r="B53" s="9">
        <v>16724</v>
      </c>
      <c r="C53" s="5" t="s">
        <v>522</v>
      </c>
      <c r="D53" s="12">
        <v>0</v>
      </c>
      <c r="E53" s="12">
        <v>0</v>
      </c>
      <c r="F53" s="13">
        <v>17000</v>
      </c>
      <c r="G53" s="13">
        <v>30000</v>
      </c>
      <c r="H53" s="19">
        <f>SUM(Table1[[#This Row],[2018/19 Amount]:[2021/22 Amount]])</f>
        <v>47000</v>
      </c>
    </row>
    <row r="54" spans="1:8" x14ac:dyDescent="0.2">
      <c r="A54" s="3" t="s">
        <v>9</v>
      </c>
      <c r="B54" s="9">
        <v>10166</v>
      </c>
      <c r="C54" s="5" t="s">
        <v>10</v>
      </c>
      <c r="D54" s="12">
        <v>319303.65000000002</v>
      </c>
      <c r="E54" s="12">
        <v>309801.11</v>
      </c>
      <c r="F54" s="13">
        <v>452941.18</v>
      </c>
      <c r="G54" s="13">
        <v>96997.84</v>
      </c>
      <c r="H54" s="19">
        <f>SUM(Table1[[#This Row],[2018/19 Amount]:[2021/22 Amount]])</f>
        <v>1179043.78</v>
      </c>
    </row>
    <row r="55" spans="1:8" x14ac:dyDescent="0.2">
      <c r="A55" s="3" t="s">
        <v>9</v>
      </c>
      <c r="B55" s="9">
        <v>13654</v>
      </c>
      <c r="C55" s="5" t="s">
        <v>335</v>
      </c>
      <c r="D55" s="12">
        <v>34245.99</v>
      </c>
      <c r="E55" s="12">
        <v>11271.54</v>
      </c>
      <c r="F55" s="13">
        <v>19194.12</v>
      </c>
      <c r="G55" s="13">
        <v>0</v>
      </c>
      <c r="H55" s="19">
        <f>SUM(Table1[[#This Row],[2018/19 Amount]:[2021/22 Amount]])</f>
        <v>64711.649999999994</v>
      </c>
    </row>
    <row r="56" spans="1:8" x14ac:dyDescent="0.2">
      <c r="A56" s="3" t="s">
        <v>9</v>
      </c>
      <c r="B56" s="9">
        <v>10168</v>
      </c>
      <c r="C56" s="5" t="s">
        <v>43</v>
      </c>
      <c r="D56" s="12">
        <v>25507.53</v>
      </c>
      <c r="E56" s="12">
        <v>862.51</v>
      </c>
      <c r="F56" s="13">
        <v>0</v>
      </c>
      <c r="G56" s="13">
        <v>0</v>
      </c>
      <c r="H56" s="19">
        <f>SUM(Table1[[#This Row],[2018/19 Amount]:[2021/22 Amount]])</f>
        <v>26370.039999999997</v>
      </c>
    </row>
    <row r="57" spans="1:8" x14ac:dyDescent="0.2">
      <c r="A57" s="3" t="s">
        <v>9</v>
      </c>
      <c r="B57" s="9">
        <v>16602</v>
      </c>
      <c r="C57" s="5" t="s">
        <v>36</v>
      </c>
      <c r="D57" s="12">
        <v>0</v>
      </c>
      <c r="E57" s="12">
        <v>138910.5</v>
      </c>
      <c r="F57" s="13">
        <v>330225</v>
      </c>
      <c r="G57" s="13">
        <v>39365</v>
      </c>
      <c r="H57" s="19">
        <f>SUM(Table1[[#This Row],[2018/19 Amount]:[2021/22 Amount]])</f>
        <v>508500.5</v>
      </c>
    </row>
    <row r="58" spans="1:8" x14ac:dyDescent="0.2">
      <c r="A58" s="3" t="s">
        <v>9</v>
      </c>
      <c r="B58" s="9">
        <v>15173</v>
      </c>
      <c r="C58" s="5" t="s">
        <v>367</v>
      </c>
      <c r="D58" s="12">
        <v>57043.68</v>
      </c>
      <c r="E58" s="12">
        <v>58367.199999999997</v>
      </c>
      <c r="F58" s="13">
        <v>61014.239999999998</v>
      </c>
      <c r="G58" s="13">
        <v>15253.56</v>
      </c>
      <c r="H58" s="19">
        <f>SUM(Table1[[#This Row],[2018/19 Amount]:[2021/22 Amount]])</f>
        <v>191678.68</v>
      </c>
    </row>
    <row r="59" spans="1:8" x14ac:dyDescent="0.2">
      <c r="A59" s="3" t="s">
        <v>9</v>
      </c>
      <c r="B59" s="9">
        <v>13459</v>
      </c>
      <c r="C59" s="5" t="s">
        <v>96</v>
      </c>
      <c r="D59" s="12">
        <v>73688.47</v>
      </c>
      <c r="E59" s="12">
        <v>27293.48</v>
      </c>
      <c r="F59" s="13">
        <v>17620.28</v>
      </c>
      <c r="G59" s="13">
        <v>0</v>
      </c>
      <c r="H59" s="19">
        <f>SUM(Table1[[#This Row],[2018/19 Amount]:[2021/22 Amount]])</f>
        <v>118602.23</v>
      </c>
    </row>
    <row r="60" spans="1:8" x14ac:dyDescent="0.2">
      <c r="A60" s="3" t="s">
        <v>9</v>
      </c>
      <c r="B60" s="9">
        <v>15191</v>
      </c>
      <c r="C60" s="5" t="s">
        <v>370</v>
      </c>
      <c r="D60" s="12">
        <v>26740</v>
      </c>
      <c r="E60" s="12">
        <v>2400</v>
      </c>
      <c r="F60" s="13">
        <v>2400</v>
      </c>
      <c r="G60" s="13">
        <v>44945</v>
      </c>
      <c r="H60" s="19">
        <f>SUM(Table1[[#This Row],[2018/19 Amount]:[2021/22 Amount]])</f>
        <v>76485</v>
      </c>
    </row>
    <row r="61" spans="1:8" x14ac:dyDescent="0.2">
      <c r="A61" s="3" t="s">
        <v>9</v>
      </c>
      <c r="B61" s="9">
        <v>16105</v>
      </c>
      <c r="C61" s="5" t="s">
        <v>138</v>
      </c>
      <c r="D61" s="12">
        <v>73567.960000000006</v>
      </c>
      <c r="E61" s="12">
        <v>219506.65</v>
      </c>
      <c r="F61" s="13">
        <v>255117.73</v>
      </c>
      <c r="G61" s="13">
        <v>199.4</v>
      </c>
      <c r="H61" s="19">
        <f>SUM(Table1[[#This Row],[2018/19 Amount]:[2021/22 Amount]])</f>
        <v>548391.74</v>
      </c>
    </row>
    <row r="62" spans="1:8" x14ac:dyDescent="0.2">
      <c r="A62" s="3" t="s">
        <v>9</v>
      </c>
      <c r="B62" s="9">
        <v>10179</v>
      </c>
      <c r="C62" s="5" t="s">
        <v>562</v>
      </c>
      <c r="D62" s="12">
        <v>190609.83</v>
      </c>
      <c r="E62" s="12">
        <v>42106.36</v>
      </c>
      <c r="F62" s="13">
        <v>163509.51</v>
      </c>
      <c r="G62" s="13">
        <v>130.51</v>
      </c>
      <c r="H62" s="19">
        <f>SUM(Table1[[#This Row],[2018/19 Amount]:[2021/22 Amount]])</f>
        <v>396356.21</v>
      </c>
    </row>
    <row r="63" spans="1:8" x14ac:dyDescent="0.2">
      <c r="A63" s="3" t="s">
        <v>9</v>
      </c>
      <c r="B63" s="9">
        <v>10181</v>
      </c>
      <c r="C63" s="5" t="s">
        <v>44</v>
      </c>
      <c r="D63" s="12">
        <v>35655.379999999997</v>
      </c>
      <c r="E63" s="12">
        <v>50583.69</v>
      </c>
      <c r="F63" s="13">
        <v>64896</v>
      </c>
      <c r="G63" s="13">
        <v>23754.65</v>
      </c>
      <c r="H63" s="19">
        <f>SUM(Table1[[#This Row],[2018/19 Amount]:[2021/22 Amount]])</f>
        <v>174889.72</v>
      </c>
    </row>
    <row r="64" spans="1:8" x14ac:dyDescent="0.2">
      <c r="A64" s="3" t="s">
        <v>9</v>
      </c>
      <c r="B64" s="9">
        <v>16564</v>
      </c>
      <c r="C64" s="5" t="s">
        <v>494</v>
      </c>
      <c r="D64" s="12">
        <v>0</v>
      </c>
      <c r="E64" s="12">
        <v>102680</v>
      </c>
      <c r="F64" s="13">
        <v>224760</v>
      </c>
      <c r="G64" s="13">
        <v>116920</v>
      </c>
      <c r="H64" s="19">
        <f>SUM(Table1[[#This Row],[2018/19 Amount]:[2021/22 Amount]])</f>
        <v>444360</v>
      </c>
    </row>
    <row r="65" spans="1:8" x14ac:dyDescent="0.2">
      <c r="A65" s="3" t="s">
        <v>9</v>
      </c>
      <c r="B65" s="9">
        <v>12971</v>
      </c>
      <c r="C65" s="5" t="s">
        <v>90</v>
      </c>
      <c r="D65" s="12">
        <v>32376.25</v>
      </c>
      <c r="E65" s="12">
        <v>16794.349999999999</v>
      </c>
      <c r="F65" s="13">
        <v>11500</v>
      </c>
      <c r="G65" s="13">
        <v>0</v>
      </c>
      <c r="H65" s="19">
        <f>SUM(Table1[[#This Row],[2018/19 Amount]:[2021/22 Amount]])</f>
        <v>60670.6</v>
      </c>
    </row>
    <row r="66" spans="1:8" x14ac:dyDescent="0.2">
      <c r="A66" s="3" t="s">
        <v>9</v>
      </c>
      <c r="B66" s="9">
        <v>13687</v>
      </c>
      <c r="C66" s="5" t="s">
        <v>337</v>
      </c>
      <c r="D66" s="12">
        <v>279933.15000000002</v>
      </c>
      <c r="E66" s="12">
        <v>252355.54</v>
      </c>
      <c r="F66" s="13">
        <v>281769.08</v>
      </c>
      <c r="G66" s="13">
        <v>67806.84</v>
      </c>
      <c r="H66" s="19">
        <f>SUM(Table1[[#This Row],[2018/19 Amount]:[2021/22 Amount]])</f>
        <v>881864.61</v>
      </c>
    </row>
    <row r="67" spans="1:8" x14ac:dyDescent="0.2">
      <c r="A67" s="3" t="s">
        <v>9</v>
      </c>
      <c r="B67" s="9">
        <v>10195</v>
      </c>
      <c r="C67" s="5" t="s">
        <v>193</v>
      </c>
      <c r="D67" s="12">
        <v>32500</v>
      </c>
      <c r="E67" s="12">
        <v>33000</v>
      </c>
      <c r="F67" s="13">
        <v>33000</v>
      </c>
      <c r="G67" s="13">
        <v>8250</v>
      </c>
      <c r="H67" s="19">
        <f>SUM(Table1[[#This Row],[2018/19 Amount]:[2021/22 Amount]])</f>
        <v>106750</v>
      </c>
    </row>
    <row r="68" spans="1:8" x14ac:dyDescent="0.2">
      <c r="A68" s="3" t="s">
        <v>9</v>
      </c>
      <c r="B68" s="9">
        <v>15694</v>
      </c>
      <c r="C68" s="5" t="s">
        <v>126</v>
      </c>
      <c r="D68" s="12">
        <v>266933.92</v>
      </c>
      <c r="E68" s="12">
        <v>334748.31</v>
      </c>
      <c r="F68" s="13">
        <v>128484.12</v>
      </c>
      <c r="G68" s="13">
        <v>24385.01</v>
      </c>
      <c r="H68" s="19">
        <f>SUM(Table1[[#This Row],[2018/19 Amount]:[2021/22 Amount]])</f>
        <v>754551.36</v>
      </c>
    </row>
    <row r="69" spans="1:8" x14ac:dyDescent="0.2">
      <c r="A69" s="3" t="s">
        <v>9</v>
      </c>
      <c r="B69" s="9">
        <v>10204</v>
      </c>
      <c r="C69" s="5" t="s">
        <v>45</v>
      </c>
      <c r="D69" s="12">
        <v>60255</v>
      </c>
      <c r="E69" s="12">
        <v>21045</v>
      </c>
      <c r="F69" s="13">
        <v>19375</v>
      </c>
      <c r="G69" s="13">
        <v>1500</v>
      </c>
      <c r="H69" s="19">
        <f>SUM(Table1[[#This Row],[2018/19 Amount]:[2021/22 Amount]])</f>
        <v>102175</v>
      </c>
    </row>
    <row r="70" spans="1:8" x14ac:dyDescent="0.2">
      <c r="A70" s="3" t="s">
        <v>9</v>
      </c>
      <c r="B70" s="9">
        <v>15836</v>
      </c>
      <c r="C70" s="5" t="s">
        <v>399</v>
      </c>
      <c r="D70" s="12">
        <v>50586.23</v>
      </c>
      <c r="E70" s="12">
        <v>13049</v>
      </c>
      <c r="F70" s="13">
        <v>0</v>
      </c>
      <c r="G70" s="13">
        <v>0</v>
      </c>
      <c r="H70" s="19">
        <f>SUM(Table1[[#This Row],[2018/19 Amount]:[2021/22 Amount]])</f>
        <v>63635.23</v>
      </c>
    </row>
    <row r="71" spans="1:8" x14ac:dyDescent="0.2">
      <c r="A71" s="3" t="s">
        <v>9</v>
      </c>
      <c r="B71" s="9">
        <v>10212</v>
      </c>
      <c r="C71" s="5" t="s">
        <v>194</v>
      </c>
      <c r="D71" s="12">
        <v>24307.43</v>
      </c>
      <c r="E71" s="12">
        <v>25946.07</v>
      </c>
      <c r="F71" s="13">
        <v>11386.6</v>
      </c>
      <c r="G71" s="13">
        <v>0</v>
      </c>
      <c r="H71" s="19">
        <f>SUM(Table1[[#This Row],[2018/19 Amount]:[2021/22 Amount]])</f>
        <v>61640.1</v>
      </c>
    </row>
    <row r="72" spans="1:8" x14ac:dyDescent="0.2">
      <c r="A72" s="3" t="s">
        <v>9</v>
      </c>
      <c r="B72" s="9">
        <v>10218</v>
      </c>
      <c r="C72" s="5" t="s">
        <v>46</v>
      </c>
      <c r="D72" s="12">
        <v>3399546.59</v>
      </c>
      <c r="E72" s="12">
        <v>4853378.16</v>
      </c>
      <c r="F72" s="13">
        <v>3925811.32</v>
      </c>
      <c r="G72" s="13">
        <v>1539484.6</v>
      </c>
      <c r="H72" s="19">
        <f>SUM(Table1[[#This Row],[2018/19 Amount]:[2021/22 Amount]])</f>
        <v>13718220.67</v>
      </c>
    </row>
    <row r="73" spans="1:8" x14ac:dyDescent="0.2">
      <c r="A73" s="3" t="s">
        <v>9</v>
      </c>
      <c r="B73" s="9">
        <v>15090</v>
      </c>
      <c r="C73" s="5" t="s">
        <v>364</v>
      </c>
      <c r="D73" s="12">
        <v>31570</v>
      </c>
      <c r="E73" s="12">
        <v>0</v>
      </c>
      <c r="F73" s="13">
        <v>0</v>
      </c>
      <c r="G73" s="13">
        <v>0</v>
      </c>
      <c r="H73" s="19">
        <f>SUM(Table1[[#This Row],[2018/19 Amount]:[2021/22 Amount]])</f>
        <v>31570</v>
      </c>
    </row>
    <row r="74" spans="1:8" x14ac:dyDescent="0.2">
      <c r="A74" s="3" t="s">
        <v>9</v>
      </c>
      <c r="B74" s="9">
        <v>10226</v>
      </c>
      <c r="C74" s="5" t="s">
        <v>195</v>
      </c>
      <c r="D74" s="12">
        <v>81686.91</v>
      </c>
      <c r="E74" s="12">
        <v>1998.14</v>
      </c>
      <c r="F74" s="13">
        <v>0</v>
      </c>
      <c r="G74" s="13">
        <v>0</v>
      </c>
      <c r="H74" s="19">
        <f>SUM(Table1[[#This Row],[2018/19 Amount]:[2021/22 Amount]])</f>
        <v>83685.05</v>
      </c>
    </row>
    <row r="75" spans="1:8" x14ac:dyDescent="0.2">
      <c r="A75" s="3" t="s">
        <v>9</v>
      </c>
      <c r="B75" s="9">
        <v>16394</v>
      </c>
      <c r="C75" s="5" t="s">
        <v>472</v>
      </c>
      <c r="D75" s="12">
        <v>0</v>
      </c>
      <c r="E75" s="12">
        <v>34600</v>
      </c>
      <c r="F75" s="13">
        <v>30625.02</v>
      </c>
      <c r="G75" s="13">
        <v>4500</v>
      </c>
      <c r="H75" s="19">
        <f>SUM(Table1[[#This Row],[2018/19 Amount]:[2021/22 Amount]])</f>
        <v>69725.02</v>
      </c>
    </row>
    <row r="76" spans="1:8" x14ac:dyDescent="0.2">
      <c r="A76" s="3" t="s">
        <v>9</v>
      </c>
      <c r="B76" s="9">
        <v>16002</v>
      </c>
      <c r="C76" s="5" t="s">
        <v>424</v>
      </c>
      <c r="D76" s="12">
        <v>42482.2</v>
      </c>
      <c r="E76" s="12">
        <v>0</v>
      </c>
      <c r="F76" s="13">
        <v>0</v>
      </c>
      <c r="G76" s="13">
        <v>0</v>
      </c>
      <c r="H76" s="19">
        <f>SUM(Table1[[#This Row],[2018/19 Amount]:[2021/22 Amount]])</f>
        <v>42482.2</v>
      </c>
    </row>
    <row r="77" spans="1:8" x14ac:dyDescent="0.2">
      <c r="A77" s="3" t="s">
        <v>9</v>
      </c>
      <c r="B77" s="9">
        <v>10231</v>
      </c>
      <c r="C77" s="5" t="s">
        <v>196</v>
      </c>
      <c r="D77" s="12">
        <v>58583.69</v>
      </c>
      <c r="E77" s="12">
        <v>34299.51</v>
      </c>
      <c r="F77" s="13">
        <v>57919.86</v>
      </c>
      <c r="G77" s="13">
        <v>9972.7900000000009</v>
      </c>
      <c r="H77" s="19">
        <f>SUM(Table1[[#This Row],[2018/19 Amount]:[2021/22 Amount]])</f>
        <v>160775.85</v>
      </c>
    </row>
    <row r="78" spans="1:8" x14ac:dyDescent="0.2">
      <c r="A78" s="3" t="s">
        <v>9</v>
      </c>
      <c r="B78" s="9">
        <v>14030</v>
      </c>
      <c r="C78" s="5" t="s">
        <v>577</v>
      </c>
      <c r="D78" s="12">
        <v>24826.51</v>
      </c>
      <c r="E78" s="12">
        <v>0</v>
      </c>
      <c r="F78" s="13">
        <v>27575.02</v>
      </c>
      <c r="G78" s="13">
        <v>0</v>
      </c>
      <c r="H78" s="19">
        <f>SUM(Table1[[#This Row],[2018/19 Amount]:[2021/22 Amount]])</f>
        <v>52401.53</v>
      </c>
    </row>
    <row r="79" spans="1:8" x14ac:dyDescent="0.2">
      <c r="A79" s="3" t="s">
        <v>9</v>
      </c>
      <c r="B79" s="9">
        <v>10248</v>
      </c>
      <c r="C79" s="5" t="s">
        <v>197</v>
      </c>
      <c r="D79" s="12">
        <v>31108.81</v>
      </c>
      <c r="E79" s="12">
        <v>20576.36</v>
      </c>
      <c r="F79" s="13">
        <v>0</v>
      </c>
      <c r="G79" s="13">
        <v>1000</v>
      </c>
      <c r="H79" s="19">
        <f>SUM(Table1[[#This Row],[2018/19 Amount]:[2021/22 Amount]])</f>
        <v>52685.17</v>
      </c>
    </row>
    <row r="80" spans="1:8" x14ac:dyDescent="0.2">
      <c r="A80" s="3" t="s">
        <v>9</v>
      </c>
      <c r="B80" s="9">
        <v>10250</v>
      </c>
      <c r="C80" s="5" t="s">
        <v>198</v>
      </c>
      <c r="D80" s="12">
        <v>5650.31</v>
      </c>
      <c r="E80" s="12">
        <v>29333.5</v>
      </c>
      <c r="F80" s="13">
        <v>1063.0899999999999</v>
      </c>
      <c r="G80" s="13">
        <v>0</v>
      </c>
      <c r="H80" s="19">
        <f>SUM(Table1[[#This Row],[2018/19 Amount]:[2021/22 Amount]])</f>
        <v>36046.899999999994</v>
      </c>
    </row>
    <row r="81" spans="1:8" x14ac:dyDescent="0.2">
      <c r="A81" s="3" t="s">
        <v>9</v>
      </c>
      <c r="B81" s="9">
        <v>10253</v>
      </c>
      <c r="C81" s="5" t="s">
        <v>199</v>
      </c>
      <c r="D81" s="12">
        <v>27675.02</v>
      </c>
      <c r="E81" s="12">
        <v>19182.560000000001</v>
      </c>
      <c r="F81" s="13">
        <v>14034.74</v>
      </c>
      <c r="G81" s="13">
        <v>0</v>
      </c>
      <c r="H81" s="19">
        <f>SUM(Table1[[#This Row],[2018/19 Amount]:[2021/22 Amount]])</f>
        <v>60892.32</v>
      </c>
    </row>
    <row r="82" spans="1:8" x14ac:dyDescent="0.2">
      <c r="A82" s="3" t="s">
        <v>9</v>
      </c>
      <c r="B82" s="9">
        <v>10263</v>
      </c>
      <c r="C82" s="5" t="s">
        <v>200</v>
      </c>
      <c r="D82" s="12">
        <v>30442.73</v>
      </c>
      <c r="E82" s="12">
        <v>29027.57</v>
      </c>
      <c r="F82" s="13">
        <v>33083.949999999997</v>
      </c>
      <c r="G82" s="13">
        <v>8368.7199999999993</v>
      </c>
      <c r="H82" s="19">
        <f>SUM(Table1[[#This Row],[2018/19 Amount]:[2021/22 Amount]])</f>
        <v>100922.97</v>
      </c>
    </row>
    <row r="83" spans="1:8" x14ac:dyDescent="0.2">
      <c r="A83" s="3" t="s">
        <v>9</v>
      </c>
      <c r="B83" s="9">
        <v>16158</v>
      </c>
      <c r="C83" s="5" t="s">
        <v>448</v>
      </c>
      <c r="D83" s="12">
        <v>28642.63</v>
      </c>
      <c r="E83" s="12">
        <v>0</v>
      </c>
      <c r="F83" s="13">
        <v>0</v>
      </c>
      <c r="G83" s="13">
        <v>0</v>
      </c>
      <c r="H83" s="19">
        <f>SUM(Table1[[#This Row],[2018/19 Amount]:[2021/22 Amount]])</f>
        <v>28642.63</v>
      </c>
    </row>
    <row r="84" spans="1:8" x14ac:dyDescent="0.2">
      <c r="A84" s="3" t="s">
        <v>9</v>
      </c>
      <c r="B84" s="9">
        <v>16594</v>
      </c>
      <c r="C84" s="5" t="s">
        <v>499</v>
      </c>
      <c r="D84" s="12">
        <v>0</v>
      </c>
      <c r="E84" s="12">
        <v>52422.04</v>
      </c>
      <c r="F84" s="13">
        <v>66041.47</v>
      </c>
      <c r="G84" s="13">
        <v>0</v>
      </c>
      <c r="H84" s="19">
        <f>SUM(Table1[[#This Row],[2018/19 Amount]:[2021/22 Amount]])</f>
        <v>118463.51000000001</v>
      </c>
    </row>
    <row r="85" spans="1:8" x14ac:dyDescent="0.2">
      <c r="A85" s="3" t="s">
        <v>9</v>
      </c>
      <c r="B85" s="9">
        <v>14625</v>
      </c>
      <c r="C85" s="5" t="s">
        <v>106</v>
      </c>
      <c r="D85" s="12">
        <v>250319.52</v>
      </c>
      <c r="E85" s="12">
        <v>467746.33</v>
      </c>
      <c r="F85" s="13">
        <v>274847.84000000003</v>
      </c>
      <c r="G85" s="13">
        <v>108401.02</v>
      </c>
      <c r="H85" s="19">
        <f>SUM(Table1[[#This Row],[2018/19 Amount]:[2021/22 Amount]])</f>
        <v>1101314.71</v>
      </c>
    </row>
    <row r="86" spans="1:8" x14ac:dyDescent="0.2">
      <c r="A86" s="3" t="s">
        <v>9</v>
      </c>
      <c r="B86" s="9">
        <v>15925</v>
      </c>
      <c r="C86" s="5" t="s">
        <v>585</v>
      </c>
      <c r="D86" s="12">
        <v>86364.84</v>
      </c>
      <c r="E86" s="12">
        <v>30828.89</v>
      </c>
      <c r="F86" s="13">
        <v>0</v>
      </c>
      <c r="G86" s="13">
        <v>0</v>
      </c>
      <c r="H86" s="19">
        <f>SUM(Table1[[#This Row],[2018/19 Amount]:[2021/22 Amount]])</f>
        <v>117193.73</v>
      </c>
    </row>
    <row r="87" spans="1:8" x14ac:dyDescent="0.2">
      <c r="A87" s="3" t="s">
        <v>9</v>
      </c>
      <c r="B87" s="9">
        <v>15709</v>
      </c>
      <c r="C87" s="5" t="s">
        <v>178</v>
      </c>
      <c r="D87" s="12">
        <v>17213.45</v>
      </c>
      <c r="E87" s="12">
        <v>32876.400000000001</v>
      </c>
      <c r="F87" s="13">
        <v>25437.65</v>
      </c>
      <c r="G87" s="13">
        <v>0</v>
      </c>
      <c r="H87" s="19">
        <f>SUM(Table1[[#This Row],[2018/19 Amount]:[2021/22 Amount]])</f>
        <v>75527.5</v>
      </c>
    </row>
    <row r="88" spans="1:8" x14ac:dyDescent="0.2">
      <c r="A88" s="3" t="s">
        <v>9</v>
      </c>
      <c r="B88" s="9">
        <v>16491</v>
      </c>
      <c r="C88" s="5" t="s">
        <v>484</v>
      </c>
      <c r="D88" s="12">
        <v>0</v>
      </c>
      <c r="E88" s="12">
        <v>15510</v>
      </c>
      <c r="F88" s="13">
        <v>355467.16</v>
      </c>
      <c r="G88" s="13">
        <v>100441.93</v>
      </c>
      <c r="H88" s="19">
        <f>SUM(Table1[[#This Row],[2018/19 Amount]:[2021/22 Amount]])</f>
        <v>471419.08999999997</v>
      </c>
    </row>
    <row r="89" spans="1:8" x14ac:dyDescent="0.2">
      <c r="A89" s="3" t="s">
        <v>9</v>
      </c>
      <c r="B89" s="9">
        <v>10275</v>
      </c>
      <c r="C89" s="5" t="s">
        <v>162</v>
      </c>
      <c r="D89" s="12">
        <v>826170.76</v>
      </c>
      <c r="E89" s="12">
        <v>995932.95</v>
      </c>
      <c r="F89" s="13">
        <v>766267.99</v>
      </c>
      <c r="G89" s="13">
        <v>256824.95999999999</v>
      </c>
      <c r="H89" s="19">
        <f>SUM(Table1[[#This Row],[2018/19 Amount]:[2021/22 Amount]])</f>
        <v>2845196.66</v>
      </c>
    </row>
    <row r="90" spans="1:8" x14ac:dyDescent="0.2">
      <c r="A90" s="3" t="s">
        <v>9</v>
      </c>
      <c r="B90" s="9">
        <v>16832</v>
      </c>
      <c r="C90" s="5" t="s">
        <v>159</v>
      </c>
      <c r="D90" s="12">
        <v>0</v>
      </c>
      <c r="E90" s="12">
        <v>0</v>
      </c>
      <c r="F90" s="13">
        <v>27425.87</v>
      </c>
      <c r="G90" s="13">
        <v>0</v>
      </c>
      <c r="H90" s="19">
        <f>SUM(Table1[[#This Row],[2018/19 Amount]:[2021/22 Amount]])</f>
        <v>27425.87</v>
      </c>
    </row>
    <row r="91" spans="1:8" x14ac:dyDescent="0.2">
      <c r="A91" s="3" t="s">
        <v>9</v>
      </c>
      <c r="B91" s="9">
        <v>15753</v>
      </c>
      <c r="C91" s="5" t="s">
        <v>582</v>
      </c>
      <c r="D91" s="12">
        <v>23850</v>
      </c>
      <c r="E91" s="12">
        <v>61870</v>
      </c>
      <c r="F91" s="13">
        <v>63480</v>
      </c>
      <c r="G91" s="13">
        <v>8400</v>
      </c>
      <c r="H91" s="19">
        <f>SUM(Table1[[#This Row],[2018/19 Amount]:[2021/22 Amount]])</f>
        <v>157600</v>
      </c>
    </row>
    <row r="92" spans="1:8" x14ac:dyDescent="0.2">
      <c r="A92" s="3" t="s">
        <v>9</v>
      </c>
      <c r="B92" s="9">
        <v>16164</v>
      </c>
      <c r="C92" s="5" t="s">
        <v>34</v>
      </c>
      <c r="D92" s="12">
        <v>4076992.63</v>
      </c>
      <c r="E92" s="12">
        <v>1922092.2</v>
      </c>
      <c r="F92" s="13">
        <v>0</v>
      </c>
      <c r="G92" s="13">
        <v>0</v>
      </c>
      <c r="H92" s="19">
        <f>SUM(Table1[[#This Row],[2018/19 Amount]:[2021/22 Amount]])</f>
        <v>5999084.8300000001</v>
      </c>
    </row>
    <row r="93" spans="1:8" x14ac:dyDescent="0.2">
      <c r="A93" s="3" t="s">
        <v>9</v>
      </c>
      <c r="B93" s="9">
        <v>15845</v>
      </c>
      <c r="C93" s="5" t="s">
        <v>402</v>
      </c>
      <c r="D93" s="12">
        <v>80305.94</v>
      </c>
      <c r="E93" s="12">
        <v>91092.67</v>
      </c>
      <c r="F93" s="13">
        <v>200970.4</v>
      </c>
      <c r="G93" s="13">
        <v>57480</v>
      </c>
      <c r="H93" s="19">
        <f>SUM(Table1[[#This Row],[2018/19 Amount]:[2021/22 Amount]])</f>
        <v>429849.01</v>
      </c>
    </row>
    <row r="94" spans="1:8" x14ac:dyDescent="0.2">
      <c r="A94" s="3" t="s">
        <v>9</v>
      </c>
      <c r="B94" s="9">
        <v>14294</v>
      </c>
      <c r="C94" s="5" t="s">
        <v>347</v>
      </c>
      <c r="D94" s="12">
        <v>0</v>
      </c>
      <c r="E94" s="12">
        <v>26944.94</v>
      </c>
      <c r="F94" s="13">
        <v>3042.18</v>
      </c>
      <c r="G94" s="13">
        <v>0</v>
      </c>
      <c r="H94" s="19">
        <f>SUM(Table1[[#This Row],[2018/19 Amount]:[2021/22 Amount]])</f>
        <v>29987.119999999999</v>
      </c>
    </row>
    <row r="95" spans="1:8" x14ac:dyDescent="0.2">
      <c r="A95" s="3" t="s">
        <v>9</v>
      </c>
      <c r="B95" s="9">
        <v>14999</v>
      </c>
      <c r="C95" s="5" t="s">
        <v>111</v>
      </c>
      <c r="D95" s="12">
        <v>282300</v>
      </c>
      <c r="E95" s="12">
        <v>250320</v>
      </c>
      <c r="F95" s="13">
        <v>170668.91</v>
      </c>
      <c r="G95" s="13">
        <v>52000</v>
      </c>
      <c r="H95" s="19">
        <f>SUM(Table1[[#This Row],[2018/19 Amount]:[2021/22 Amount]])</f>
        <v>755288.91</v>
      </c>
    </row>
    <row r="96" spans="1:8" x14ac:dyDescent="0.2">
      <c r="A96" s="3" t="s">
        <v>9</v>
      </c>
      <c r="B96" s="9">
        <v>10289</v>
      </c>
      <c r="C96" s="5" t="s">
        <v>563</v>
      </c>
      <c r="D96" s="12">
        <v>60371.7</v>
      </c>
      <c r="E96" s="12">
        <v>36306.01</v>
      </c>
      <c r="F96" s="13">
        <v>59357.2</v>
      </c>
      <c r="G96" s="13">
        <v>2187.5100000000002</v>
      </c>
      <c r="H96" s="19">
        <f>SUM(Table1[[#This Row],[2018/19 Amount]:[2021/22 Amount]])</f>
        <v>158222.41999999998</v>
      </c>
    </row>
    <row r="97" spans="1:8" x14ac:dyDescent="0.2">
      <c r="A97" s="3" t="s">
        <v>9</v>
      </c>
      <c r="B97" s="9">
        <v>16669</v>
      </c>
      <c r="C97" s="5" t="s">
        <v>516</v>
      </c>
      <c r="D97" s="12">
        <v>0</v>
      </c>
      <c r="E97" s="12">
        <v>48700</v>
      </c>
      <c r="F97" s="13">
        <v>0</v>
      </c>
      <c r="G97" s="13">
        <v>0</v>
      </c>
      <c r="H97" s="19">
        <f>SUM(Table1[[#This Row],[2018/19 Amount]:[2021/22 Amount]])</f>
        <v>48700</v>
      </c>
    </row>
    <row r="98" spans="1:8" x14ac:dyDescent="0.2">
      <c r="A98" s="3" t="s">
        <v>9</v>
      </c>
      <c r="B98" s="9">
        <v>16237</v>
      </c>
      <c r="C98" s="5" t="s">
        <v>141</v>
      </c>
      <c r="D98" s="12">
        <v>50010</v>
      </c>
      <c r="E98" s="12">
        <v>189480</v>
      </c>
      <c r="F98" s="13">
        <v>211020</v>
      </c>
      <c r="G98" s="13">
        <v>54360</v>
      </c>
      <c r="H98" s="19">
        <f>SUM(Table1[[#This Row],[2018/19 Amount]:[2021/22 Amount]])</f>
        <v>504870</v>
      </c>
    </row>
    <row r="99" spans="1:8" x14ac:dyDescent="0.2">
      <c r="A99" s="3" t="s">
        <v>9</v>
      </c>
      <c r="B99" s="9">
        <v>10295</v>
      </c>
      <c r="C99" s="5" t="s">
        <v>201</v>
      </c>
      <c r="D99" s="12">
        <v>28887.97</v>
      </c>
      <c r="E99" s="12">
        <v>20473.150000000001</v>
      </c>
      <c r="F99" s="13">
        <v>0</v>
      </c>
      <c r="G99" s="13">
        <v>0</v>
      </c>
      <c r="H99" s="19">
        <f>SUM(Table1[[#This Row],[2018/19 Amount]:[2021/22 Amount]])</f>
        <v>49361.120000000003</v>
      </c>
    </row>
    <row r="100" spans="1:8" x14ac:dyDescent="0.2">
      <c r="A100" s="3" t="s">
        <v>9</v>
      </c>
      <c r="B100" s="9">
        <v>15810</v>
      </c>
      <c r="C100" s="5" t="s">
        <v>397</v>
      </c>
      <c r="D100" s="12">
        <v>4088</v>
      </c>
      <c r="E100" s="12">
        <v>25655.51</v>
      </c>
      <c r="F100" s="13">
        <v>0</v>
      </c>
      <c r="G100" s="13">
        <v>0</v>
      </c>
      <c r="H100" s="19">
        <f>SUM(Table1[[#This Row],[2018/19 Amount]:[2021/22 Amount]])</f>
        <v>29743.51</v>
      </c>
    </row>
    <row r="101" spans="1:8" x14ac:dyDescent="0.2">
      <c r="A101" s="3" t="s">
        <v>9</v>
      </c>
      <c r="B101" s="9">
        <v>15720</v>
      </c>
      <c r="C101" s="5" t="s">
        <v>389</v>
      </c>
      <c r="D101" s="12">
        <v>29514.11</v>
      </c>
      <c r="E101" s="12">
        <v>0</v>
      </c>
      <c r="F101" s="13">
        <v>0</v>
      </c>
      <c r="G101" s="13">
        <v>0</v>
      </c>
      <c r="H101" s="19">
        <f>SUM(Table1[[#This Row],[2018/19 Amount]:[2021/22 Amount]])</f>
        <v>29514.11</v>
      </c>
    </row>
    <row r="102" spans="1:8" x14ac:dyDescent="0.2">
      <c r="A102" s="3" t="s">
        <v>9</v>
      </c>
      <c r="B102" s="9">
        <v>16735</v>
      </c>
      <c r="C102" s="5" t="s">
        <v>151</v>
      </c>
      <c r="D102" s="12">
        <v>0</v>
      </c>
      <c r="E102" s="12">
        <v>0</v>
      </c>
      <c r="F102" s="13">
        <v>1088295.1499999999</v>
      </c>
      <c r="G102" s="13">
        <v>71180.009999999995</v>
      </c>
      <c r="H102" s="19">
        <f>SUM(Table1[[#This Row],[2018/19 Amount]:[2021/22 Amount]])</f>
        <v>1159475.1599999999</v>
      </c>
    </row>
    <row r="103" spans="1:8" x14ac:dyDescent="0.2">
      <c r="A103" s="3" t="s">
        <v>9</v>
      </c>
      <c r="B103" s="9">
        <v>16707</v>
      </c>
      <c r="C103" s="5" t="s">
        <v>520</v>
      </c>
      <c r="D103" s="12">
        <v>0</v>
      </c>
      <c r="E103" s="12">
        <v>0</v>
      </c>
      <c r="F103" s="13">
        <v>183888.58</v>
      </c>
      <c r="G103" s="13">
        <v>12990.01</v>
      </c>
      <c r="H103" s="19">
        <f>SUM(Table1[[#This Row],[2018/19 Amount]:[2021/22 Amount]])</f>
        <v>196878.59</v>
      </c>
    </row>
    <row r="104" spans="1:8" x14ac:dyDescent="0.2">
      <c r="A104" s="3" t="s">
        <v>9</v>
      </c>
      <c r="B104" s="9">
        <v>15434</v>
      </c>
      <c r="C104" s="5" t="s">
        <v>580</v>
      </c>
      <c r="D104" s="12">
        <v>36965.15</v>
      </c>
      <c r="E104" s="12">
        <v>25315.98</v>
      </c>
      <c r="F104" s="13">
        <v>15583.04</v>
      </c>
      <c r="G104" s="13">
        <v>8475.0400000000009</v>
      </c>
      <c r="H104" s="19">
        <f>SUM(Table1[[#This Row],[2018/19 Amount]:[2021/22 Amount]])</f>
        <v>86339.210000000021</v>
      </c>
    </row>
    <row r="105" spans="1:8" x14ac:dyDescent="0.2">
      <c r="A105" s="3" t="s">
        <v>9</v>
      </c>
      <c r="B105" s="9">
        <v>16663</v>
      </c>
      <c r="C105" s="5" t="s">
        <v>514</v>
      </c>
      <c r="D105" s="12">
        <v>0</v>
      </c>
      <c r="E105" s="12">
        <v>10000</v>
      </c>
      <c r="F105" s="13">
        <v>74565.67</v>
      </c>
      <c r="G105" s="13">
        <v>30007.68</v>
      </c>
      <c r="H105" s="19">
        <f>SUM(Table1[[#This Row],[2018/19 Amount]:[2021/22 Amount]])</f>
        <v>114573.35</v>
      </c>
    </row>
    <row r="106" spans="1:8" x14ac:dyDescent="0.2">
      <c r="A106" s="3" t="s">
        <v>9</v>
      </c>
      <c r="B106" s="9">
        <v>16813</v>
      </c>
      <c r="C106" s="5" t="s">
        <v>38</v>
      </c>
      <c r="D106" s="12">
        <v>0</v>
      </c>
      <c r="E106" s="12">
        <v>0</v>
      </c>
      <c r="F106" s="13">
        <v>112952.73</v>
      </c>
      <c r="G106" s="13">
        <v>8730</v>
      </c>
      <c r="H106" s="19">
        <f>SUM(Table1[[#This Row],[2018/19 Amount]:[2021/22 Amount]])</f>
        <v>121682.73</v>
      </c>
    </row>
    <row r="107" spans="1:8" x14ac:dyDescent="0.2">
      <c r="A107" s="3" t="s">
        <v>9</v>
      </c>
      <c r="B107" s="9">
        <v>16216</v>
      </c>
      <c r="C107" s="5" t="s">
        <v>454</v>
      </c>
      <c r="D107" s="12">
        <v>29748</v>
      </c>
      <c r="E107" s="12">
        <v>0</v>
      </c>
      <c r="F107" s="13">
        <v>0</v>
      </c>
      <c r="G107" s="13">
        <v>0</v>
      </c>
      <c r="H107" s="19">
        <f>SUM(Table1[[#This Row],[2018/19 Amount]:[2021/22 Amount]])</f>
        <v>29748</v>
      </c>
    </row>
    <row r="108" spans="1:8" x14ac:dyDescent="0.2">
      <c r="A108" s="3" t="s">
        <v>9</v>
      </c>
      <c r="B108" s="9">
        <v>10310</v>
      </c>
      <c r="C108" s="5" t="s">
        <v>564</v>
      </c>
      <c r="D108" s="12">
        <v>105329.64</v>
      </c>
      <c r="E108" s="12">
        <v>601800</v>
      </c>
      <c r="F108" s="13">
        <v>11000</v>
      </c>
      <c r="G108" s="13">
        <v>0</v>
      </c>
      <c r="H108" s="19">
        <f>SUM(Table1[[#This Row],[2018/19 Amount]:[2021/22 Amount]])</f>
        <v>718129.64</v>
      </c>
    </row>
    <row r="109" spans="1:8" x14ac:dyDescent="0.2">
      <c r="A109" s="3" t="s">
        <v>9</v>
      </c>
      <c r="B109" s="9">
        <v>14231</v>
      </c>
      <c r="C109" s="5" t="s">
        <v>182</v>
      </c>
      <c r="D109" s="12">
        <v>0</v>
      </c>
      <c r="E109" s="12">
        <v>0</v>
      </c>
      <c r="F109" s="13">
        <v>194010.55</v>
      </c>
      <c r="G109" s="13">
        <v>0</v>
      </c>
      <c r="H109" s="19">
        <f>SUM(Table1[[#This Row],[2018/19 Amount]:[2021/22 Amount]])</f>
        <v>194010.55</v>
      </c>
    </row>
    <row r="110" spans="1:8" x14ac:dyDescent="0.2">
      <c r="A110" s="3" t="s">
        <v>9</v>
      </c>
      <c r="B110" s="9">
        <v>16578</v>
      </c>
      <c r="C110" s="5" t="s">
        <v>496</v>
      </c>
      <c r="D110" s="12">
        <v>0</v>
      </c>
      <c r="E110" s="12">
        <v>29873.3</v>
      </c>
      <c r="F110" s="13">
        <v>0</v>
      </c>
      <c r="G110" s="13">
        <v>0</v>
      </c>
      <c r="H110" s="19">
        <f>SUM(Table1[[#This Row],[2018/19 Amount]:[2021/22 Amount]])</f>
        <v>29873.3</v>
      </c>
    </row>
    <row r="111" spans="1:8" x14ac:dyDescent="0.2">
      <c r="A111" s="3" t="s">
        <v>9</v>
      </c>
      <c r="B111" s="9">
        <v>10904</v>
      </c>
      <c r="C111" s="5" t="s">
        <v>230</v>
      </c>
      <c r="D111" s="12">
        <v>31533.91</v>
      </c>
      <c r="E111" s="12">
        <v>26400</v>
      </c>
      <c r="F111" s="13">
        <v>26400</v>
      </c>
      <c r="G111" s="13">
        <v>0</v>
      </c>
      <c r="H111" s="19">
        <f>SUM(Table1[[#This Row],[2018/19 Amount]:[2021/22 Amount]])</f>
        <v>84333.91</v>
      </c>
    </row>
    <row r="112" spans="1:8" x14ac:dyDescent="0.2">
      <c r="A112" s="3" t="s">
        <v>9</v>
      </c>
      <c r="B112" s="9">
        <v>10316</v>
      </c>
      <c r="C112" s="5" t="s">
        <v>203</v>
      </c>
      <c r="D112" s="12">
        <v>23402.44</v>
      </c>
      <c r="E112" s="12">
        <v>34961.870000000003</v>
      </c>
      <c r="F112" s="13">
        <v>0</v>
      </c>
      <c r="G112" s="13">
        <v>0</v>
      </c>
      <c r="H112" s="19">
        <f>SUM(Table1[[#This Row],[2018/19 Amount]:[2021/22 Amount]])</f>
        <v>58364.31</v>
      </c>
    </row>
    <row r="113" spans="1:8" x14ac:dyDescent="0.2">
      <c r="A113" s="3" t="s">
        <v>9</v>
      </c>
      <c r="B113" s="9">
        <v>10317</v>
      </c>
      <c r="C113" s="5" t="s">
        <v>204</v>
      </c>
      <c r="D113" s="12">
        <v>628875.61</v>
      </c>
      <c r="E113" s="12">
        <v>1375</v>
      </c>
      <c r="F113" s="13">
        <v>82146.03</v>
      </c>
      <c r="G113" s="13">
        <v>0</v>
      </c>
      <c r="H113" s="19">
        <f>SUM(Table1[[#This Row],[2018/19 Amount]:[2021/22 Amount]])</f>
        <v>712396.64</v>
      </c>
    </row>
    <row r="114" spans="1:8" x14ac:dyDescent="0.2">
      <c r="A114" s="3" t="s">
        <v>9</v>
      </c>
      <c r="B114" s="9">
        <v>10321</v>
      </c>
      <c r="C114" s="5" t="s">
        <v>205</v>
      </c>
      <c r="D114" s="12">
        <v>0</v>
      </c>
      <c r="E114" s="12">
        <v>80181.81</v>
      </c>
      <c r="F114" s="13">
        <v>10986.37</v>
      </c>
      <c r="G114" s="13">
        <v>0</v>
      </c>
      <c r="H114" s="19">
        <f>SUM(Table1[[#This Row],[2018/19 Amount]:[2021/22 Amount]])</f>
        <v>91168.18</v>
      </c>
    </row>
    <row r="115" spans="1:8" x14ac:dyDescent="0.2">
      <c r="A115" s="3" t="s">
        <v>9</v>
      </c>
      <c r="B115" s="9">
        <v>15682</v>
      </c>
      <c r="C115" s="5" t="s">
        <v>30</v>
      </c>
      <c r="D115" s="12">
        <v>0</v>
      </c>
      <c r="E115" s="12">
        <v>0</v>
      </c>
      <c r="F115" s="13">
        <v>282542.71999999997</v>
      </c>
      <c r="G115" s="13">
        <v>0</v>
      </c>
      <c r="H115" s="19">
        <f>SUM(Table1[[#This Row],[2018/19 Amount]:[2021/22 Amount]])</f>
        <v>282542.71999999997</v>
      </c>
    </row>
    <row r="116" spans="1:8" x14ac:dyDescent="0.2">
      <c r="A116" s="3" t="s">
        <v>9</v>
      </c>
      <c r="B116" s="9">
        <v>15219</v>
      </c>
      <c r="C116" s="5" t="s">
        <v>371</v>
      </c>
      <c r="D116" s="12">
        <v>30517</v>
      </c>
      <c r="E116" s="12">
        <v>53534.13</v>
      </c>
      <c r="F116" s="13">
        <v>15578</v>
      </c>
      <c r="G116" s="13">
        <v>0</v>
      </c>
      <c r="H116" s="19">
        <f>SUM(Table1[[#This Row],[2018/19 Amount]:[2021/22 Amount]])</f>
        <v>99629.13</v>
      </c>
    </row>
    <row r="117" spans="1:8" x14ac:dyDescent="0.2">
      <c r="A117" s="3" t="s">
        <v>9</v>
      </c>
      <c r="B117" s="9">
        <v>12881</v>
      </c>
      <c r="C117" s="5" t="s">
        <v>319</v>
      </c>
      <c r="D117" s="12">
        <v>33666.980000000003</v>
      </c>
      <c r="E117" s="12">
        <v>39723.51</v>
      </c>
      <c r="F117" s="13">
        <v>21795.57</v>
      </c>
      <c r="G117" s="13">
        <v>0</v>
      </c>
      <c r="H117" s="19">
        <f>SUM(Table1[[#This Row],[2018/19 Amount]:[2021/22 Amount]])</f>
        <v>95186.06</v>
      </c>
    </row>
    <row r="118" spans="1:8" x14ac:dyDescent="0.2">
      <c r="A118" s="3" t="s">
        <v>9</v>
      </c>
      <c r="B118" s="9">
        <v>15123</v>
      </c>
      <c r="C118" s="5" t="s">
        <v>365</v>
      </c>
      <c r="D118" s="12">
        <v>61426</v>
      </c>
      <c r="E118" s="12">
        <v>25000.01</v>
      </c>
      <c r="F118" s="13">
        <v>0</v>
      </c>
      <c r="G118" s="13">
        <v>0</v>
      </c>
      <c r="H118" s="19">
        <f>SUM(Table1[[#This Row],[2018/19 Amount]:[2021/22 Amount]])</f>
        <v>86426.01</v>
      </c>
    </row>
    <row r="119" spans="1:8" x14ac:dyDescent="0.2">
      <c r="A119" s="3" t="s">
        <v>9</v>
      </c>
      <c r="B119" s="9">
        <v>12821</v>
      </c>
      <c r="C119" s="5" t="s">
        <v>318</v>
      </c>
      <c r="D119" s="12">
        <v>35000</v>
      </c>
      <c r="E119" s="12">
        <v>25000</v>
      </c>
      <c r="F119" s="13">
        <v>40000</v>
      </c>
      <c r="G119" s="13">
        <v>0</v>
      </c>
      <c r="H119" s="19">
        <f>SUM(Table1[[#This Row],[2018/19 Amount]:[2021/22 Amount]])</f>
        <v>100000</v>
      </c>
    </row>
    <row r="120" spans="1:8" x14ac:dyDescent="0.2">
      <c r="A120" s="3" t="s">
        <v>9</v>
      </c>
      <c r="B120" s="9">
        <v>12293</v>
      </c>
      <c r="C120" s="5" t="s">
        <v>85</v>
      </c>
      <c r="D120" s="12">
        <v>131144.24</v>
      </c>
      <c r="E120" s="12">
        <v>1268.96</v>
      </c>
      <c r="F120" s="13">
        <v>0</v>
      </c>
      <c r="G120" s="13">
        <v>0</v>
      </c>
      <c r="H120" s="19">
        <f>SUM(Table1[[#This Row],[2018/19 Amount]:[2021/22 Amount]])</f>
        <v>132413.19999999998</v>
      </c>
    </row>
    <row r="121" spans="1:8" x14ac:dyDescent="0.2">
      <c r="A121" s="3" t="s">
        <v>9</v>
      </c>
      <c r="B121" s="9">
        <v>15770</v>
      </c>
      <c r="C121" s="5" t="s">
        <v>393</v>
      </c>
      <c r="D121" s="12">
        <v>60248.45</v>
      </c>
      <c r="E121" s="12">
        <v>57246.69</v>
      </c>
      <c r="F121" s="13">
        <v>19557.13</v>
      </c>
      <c r="G121" s="13">
        <v>1276.71</v>
      </c>
      <c r="H121" s="19">
        <f>SUM(Table1[[#This Row],[2018/19 Amount]:[2021/22 Amount]])</f>
        <v>138328.97999999998</v>
      </c>
    </row>
    <row r="122" spans="1:8" x14ac:dyDescent="0.2">
      <c r="A122" s="3" t="s">
        <v>9</v>
      </c>
      <c r="B122" s="9">
        <v>11747</v>
      </c>
      <c r="C122" s="5" t="s">
        <v>72</v>
      </c>
      <c r="D122" s="12">
        <v>65717.27</v>
      </c>
      <c r="E122" s="12">
        <v>72435.289999999994</v>
      </c>
      <c r="F122" s="13">
        <v>3760</v>
      </c>
      <c r="G122" s="13">
        <v>0</v>
      </c>
      <c r="H122" s="19">
        <f>SUM(Table1[[#This Row],[2018/19 Amount]:[2021/22 Amount]])</f>
        <v>141912.56</v>
      </c>
    </row>
    <row r="123" spans="1:8" x14ac:dyDescent="0.2">
      <c r="A123" s="3" t="s">
        <v>9</v>
      </c>
      <c r="B123" s="9">
        <v>10335</v>
      </c>
      <c r="C123" s="5" t="s">
        <v>206</v>
      </c>
      <c r="D123" s="12">
        <v>4980.17</v>
      </c>
      <c r="E123" s="12">
        <v>278</v>
      </c>
      <c r="F123" s="13">
        <v>42480.26</v>
      </c>
      <c r="G123" s="13">
        <v>0</v>
      </c>
      <c r="H123" s="19">
        <f>SUM(Table1[[#This Row],[2018/19 Amount]:[2021/22 Amount]])</f>
        <v>47738.43</v>
      </c>
    </row>
    <row r="124" spans="1:8" x14ac:dyDescent="0.2">
      <c r="A124" s="3" t="s">
        <v>9</v>
      </c>
      <c r="B124" s="9">
        <v>12205</v>
      </c>
      <c r="C124" s="5" t="s">
        <v>81</v>
      </c>
      <c r="D124" s="12">
        <v>141800</v>
      </c>
      <c r="E124" s="12">
        <v>99125.02</v>
      </c>
      <c r="F124" s="13">
        <v>188542.76</v>
      </c>
      <c r="G124" s="13">
        <v>59250.02</v>
      </c>
      <c r="H124" s="19">
        <f>SUM(Table1[[#This Row],[2018/19 Amount]:[2021/22 Amount]])</f>
        <v>488717.80000000005</v>
      </c>
    </row>
    <row r="125" spans="1:8" x14ac:dyDescent="0.2">
      <c r="A125" s="3" t="s">
        <v>9</v>
      </c>
      <c r="B125" s="9">
        <v>15823</v>
      </c>
      <c r="C125" s="5" t="s">
        <v>398</v>
      </c>
      <c r="D125" s="12">
        <v>27446.2</v>
      </c>
      <c r="E125" s="12">
        <v>24145.69</v>
      </c>
      <c r="F125" s="13">
        <v>27636.15</v>
      </c>
      <c r="G125" s="13">
        <v>4800</v>
      </c>
      <c r="H125" s="19">
        <f>SUM(Table1[[#This Row],[2018/19 Amount]:[2021/22 Amount]])</f>
        <v>84028.040000000008</v>
      </c>
    </row>
    <row r="126" spans="1:8" x14ac:dyDescent="0.2">
      <c r="A126" s="3" t="s">
        <v>9</v>
      </c>
      <c r="B126" s="9">
        <v>16607</v>
      </c>
      <c r="C126" s="5" t="s">
        <v>501</v>
      </c>
      <c r="D126" s="12">
        <v>0</v>
      </c>
      <c r="E126" s="12">
        <v>0</v>
      </c>
      <c r="F126" s="13">
        <v>52700</v>
      </c>
      <c r="G126" s="13">
        <v>8339.1299999999992</v>
      </c>
      <c r="H126" s="19">
        <f>SUM(Table1[[#This Row],[2018/19 Amount]:[2021/22 Amount]])</f>
        <v>61039.13</v>
      </c>
    </row>
    <row r="127" spans="1:8" x14ac:dyDescent="0.2">
      <c r="A127" s="3" t="s">
        <v>9</v>
      </c>
      <c r="B127" s="9">
        <v>16809</v>
      </c>
      <c r="C127" s="5" t="s">
        <v>37</v>
      </c>
      <c r="D127" s="12">
        <v>0</v>
      </c>
      <c r="E127" s="12">
        <v>0</v>
      </c>
      <c r="F127" s="13">
        <v>276008.15999999997</v>
      </c>
      <c r="G127" s="13">
        <v>0</v>
      </c>
      <c r="H127" s="19">
        <f>SUM(Table1[[#This Row],[2018/19 Amount]:[2021/22 Amount]])</f>
        <v>276008.15999999997</v>
      </c>
    </row>
    <row r="128" spans="1:8" x14ac:dyDescent="0.2">
      <c r="A128" s="3" t="s">
        <v>9</v>
      </c>
      <c r="B128" s="9">
        <v>10350</v>
      </c>
      <c r="C128" s="5" t="s">
        <v>11</v>
      </c>
      <c r="D128" s="12">
        <v>177274.71</v>
      </c>
      <c r="E128" s="12">
        <v>18631.59</v>
      </c>
      <c r="F128" s="13">
        <v>0</v>
      </c>
      <c r="G128" s="13">
        <v>0</v>
      </c>
      <c r="H128" s="19">
        <f>SUM(Table1[[#This Row],[2018/19 Amount]:[2021/22 Amount]])</f>
        <v>195906.3</v>
      </c>
    </row>
    <row r="129" spans="1:8" x14ac:dyDescent="0.2">
      <c r="A129" s="3" t="s">
        <v>9</v>
      </c>
      <c r="B129" s="9">
        <v>15808</v>
      </c>
      <c r="C129" s="5" t="s">
        <v>396</v>
      </c>
      <c r="D129" s="12">
        <v>67445.64</v>
      </c>
      <c r="E129" s="12">
        <v>3680.61</v>
      </c>
      <c r="F129" s="13">
        <v>60259.39</v>
      </c>
      <c r="G129" s="13">
        <v>0</v>
      </c>
      <c r="H129" s="19">
        <f>SUM(Table1[[#This Row],[2018/19 Amount]:[2021/22 Amount]])</f>
        <v>131385.64000000001</v>
      </c>
    </row>
    <row r="130" spans="1:8" x14ac:dyDescent="0.2">
      <c r="A130" s="3" t="s">
        <v>9</v>
      </c>
      <c r="B130" s="9">
        <v>16635</v>
      </c>
      <c r="C130" s="5" t="s">
        <v>505</v>
      </c>
      <c r="D130" s="12">
        <v>0</v>
      </c>
      <c r="E130" s="12">
        <v>46770.29</v>
      </c>
      <c r="F130" s="13">
        <v>0</v>
      </c>
      <c r="G130" s="13">
        <v>0</v>
      </c>
      <c r="H130" s="19">
        <f>SUM(Table1[[#This Row],[2018/19 Amount]:[2021/22 Amount]])</f>
        <v>46770.29</v>
      </c>
    </row>
    <row r="131" spans="1:8" x14ac:dyDescent="0.2">
      <c r="A131" s="3" t="s">
        <v>9</v>
      </c>
      <c r="B131" s="9">
        <v>15067</v>
      </c>
      <c r="C131" s="5" t="s">
        <v>579</v>
      </c>
      <c r="D131" s="12">
        <v>38000</v>
      </c>
      <c r="E131" s="12">
        <v>0</v>
      </c>
      <c r="F131" s="13">
        <v>0</v>
      </c>
      <c r="G131" s="13">
        <v>0</v>
      </c>
      <c r="H131" s="19">
        <f>SUM(Table1[[#This Row],[2018/19 Amount]:[2021/22 Amount]])</f>
        <v>38000</v>
      </c>
    </row>
    <row r="132" spans="1:8" x14ac:dyDescent="0.2">
      <c r="A132" s="3" t="s">
        <v>9</v>
      </c>
      <c r="B132" s="9">
        <v>10379</v>
      </c>
      <c r="C132" s="5" t="s">
        <v>565</v>
      </c>
      <c r="D132" s="12">
        <v>6313.76</v>
      </c>
      <c r="E132" s="12">
        <v>0</v>
      </c>
      <c r="F132" s="13">
        <v>26143.759999999998</v>
      </c>
      <c r="G132" s="13">
        <v>0</v>
      </c>
      <c r="H132" s="19">
        <f>SUM(Table1[[#This Row],[2018/19 Amount]:[2021/22 Amount]])</f>
        <v>32457.519999999997</v>
      </c>
    </row>
    <row r="133" spans="1:8" x14ac:dyDescent="0.2">
      <c r="A133" s="3" t="s">
        <v>9</v>
      </c>
      <c r="B133" s="9">
        <v>10383</v>
      </c>
      <c r="C133" s="5" t="s">
        <v>566</v>
      </c>
      <c r="D133" s="12">
        <v>32000</v>
      </c>
      <c r="E133" s="12">
        <v>48500</v>
      </c>
      <c r="F133" s="13">
        <v>0</v>
      </c>
      <c r="G133" s="13">
        <v>0</v>
      </c>
      <c r="H133" s="19">
        <f>SUM(Table1[[#This Row],[2018/19 Amount]:[2021/22 Amount]])</f>
        <v>80500</v>
      </c>
    </row>
    <row r="134" spans="1:8" x14ac:dyDescent="0.2">
      <c r="A134" s="3" t="s">
        <v>9</v>
      </c>
      <c r="B134" s="9">
        <v>16516</v>
      </c>
      <c r="C134" s="5" t="s">
        <v>148</v>
      </c>
      <c r="D134" s="12">
        <v>0</v>
      </c>
      <c r="E134" s="12">
        <v>318077.02</v>
      </c>
      <c r="F134" s="13">
        <v>318362.89</v>
      </c>
      <c r="G134" s="13">
        <v>93920.46</v>
      </c>
      <c r="H134" s="19">
        <f>SUM(Table1[[#This Row],[2018/19 Amount]:[2021/22 Amount]])</f>
        <v>730360.37</v>
      </c>
    </row>
    <row r="135" spans="1:8" x14ac:dyDescent="0.2">
      <c r="A135" s="3" t="s">
        <v>9</v>
      </c>
      <c r="B135" s="9">
        <v>15524</v>
      </c>
      <c r="C135" s="5" t="s">
        <v>379</v>
      </c>
      <c r="D135" s="12">
        <v>93944.23</v>
      </c>
      <c r="E135" s="12">
        <v>211289.51</v>
      </c>
      <c r="F135" s="13">
        <v>98188.98</v>
      </c>
      <c r="G135" s="13">
        <v>50684.04</v>
      </c>
      <c r="H135" s="19">
        <f>SUM(Table1[[#This Row],[2018/19 Amount]:[2021/22 Amount]])</f>
        <v>454106.75999999995</v>
      </c>
    </row>
    <row r="136" spans="1:8" x14ac:dyDescent="0.2">
      <c r="A136" s="3" t="s">
        <v>9</v>
      </c>
      <c r="B136" s="9">
        <v>10392</v>
      </c>
      <c r="C136" s="5" t="s">
        <v>207</v>
      </c>
      <c r="D136" s="12">
        <v>522273.97</v>
      </c>
      <c r="E136" s="12">
        <v>150315.10999999999</v>
      </c>
      <c r="F136" s="13">
        <v>753.55</v>
      </c>
      <c r="G136" s="13">
        <v>211.21</v>
      </c>
      <c r="H136" s="19">
        <f>SUM(Table1[[#This Row],[2018/19 Amount]:[2021/22 Amount]])</f>
        <v>673553.84</v>
      </c>
    </row>
    <row r="137" spans="1:8" x14ac:dyDescent="0.2">
      <c r="A137" s="3" t="s">
        <v>9</v>
      </c>
      <c r="B137" s="9">
        <v>10393</v>
      </c>
      <c r="C137" s="5" t="s">
        <v>12</v>
      </c>
      <c r="D137" s="12">
        <v>665235.77</v>
      </c>
      <c r="E137" s="12">
        <v>97693.51</v>
      </c>
      <c r="F137" s="13">
        <v>43611</v>
      </c>
      <c r="G137" s="13">
        <v>0</v>
      </c>
      <c r="H137" s="19">
        <f>SUM(Table1[[#This Row],[2018/19 Amount]:[2021/22 Amount]])</f>
        <v>806540.28</v>
      </c>
    </row>
    <row r="138" spans="1:8" x14ac:dyDescent="0.2">
      <c r="A138" s="3" t="s">
        <v>9</v>
      </c>
      <c r="B138" s="9">
        <v>10407</v>
      </c>
      <c r="C138" s="5" t="s">
        <v>208</v>
      </c>
      <c r="D138" s="12">
        <v>1031372.4</v>
      </c>
      <c r="E138" s="12">
        <v>1185055.67</v>
      </c>
      <c r="F138" s="13">
        <v>1221365.28</v>
      </c>
      <c r="G138" s="13">
        <v>287086.96000000002</v>
      </c>
      <c r="H138" s="19">
        <f>SUM(Table1[[#This Row],[2018/19 Amount]:[2021/22 Amount]])</f>
        <v>3724880.3099999996</v>
      </c>
    </row>
    <row r="139" spans="1:8" x14ac:dyDescent="0.2">
      <c r="A139" s="3" t="s">
        <v>9</v>
      </c>
      <c r="B139" s="9">
        <v>16437</v>
      </c>
      <c r="C139" s="5" t="s">
        <v>479</v>
      </c>
      <c r="D139" s="12">
        <v>0</v>
      </c>
      <c r="E139" s="12">
        <v>143826.71</v>
      </c>
      <c r="F139" s="13">
        <v>181308.94</v>
      </c>
      <c r="G139" s="13">
        <v>48536.55</v>
      </c>
      <c r="H139" s="19">
        <f>SUM(Table1[[#This Row],[2018/19 Amount]:[2021/22 Amount]])</f>
        <v>373672.2</v>
      </c>
    </row>
    <row r="140" spans="1:8" x14ac:dyDescent="0.2">
      <c r="A140" s="3" t="s">
        <v>9</v>
      </c>
      <c r="B140" s="9">
        <v>15298</v>
      </c>
      <c r="C140" s="5" t="s">
        <v>117</v>
      </c>
      <c r="D140" s="12">
        <v>22387.78</v>
      </c>
      <c r="E140" s="12">
        <v>58342.49</v>
      </c>
      <c r="F140" s="13">
        <v>0</v>
      </c>
      <c r="G140" s="13">
        <v>0</v>
      </c>
      <c r="H140" s="19">
        <f>SUM(Table1[[#This Row],[2018/19 Amount]:[2021/22 Amount]])</f>
        <v>80730.26999999999</v>
      </c>
    </row>
    <row r="141" spans="1:8" x14ac:dyDescent="0.2">
      <c r="A141" s="3" t="s">
        <v>9</v>
      </c>
      <c r="B141" s="9">
        <v>14710</v>
      </c>
      <c r="C141" s="5" t="s">
        <v>356</v>
      </c>
      <c r="D141" s="12">
        <v>0</v>
      </c>
      <c r="E141" s="12">
        <v>57623.42</v>
      </c>
      <c r="F141" s="13">
        <v>80027.509999999995</v>
      </c>
      <c r="G141" s="13">
        <v>0</v>
      </c>
      <c r="H141" s="19">
        <f>SUM(Table1[[#This Row],[2018/19 Amount]:[2021/22 Amount]])</f>
        <v>137650.93</v>
      </c>
    </row>
    <row r="142" spans="1:8" x14ac:dyDescent="0.2">
      <c r="A142" s="3" t="s">
        <v>9</v>
      </c>
      <c r="B142" s="9">
        <v>10418</v>
      </c>
      <c r="C142" s="5" t="s">
        <v>567</v>
      </c>
      <c r="D142" s="12">
        <v>25756.799999999999</v>
      </c>
      <c r="E142" s="12">
        <v>38520</v>
      </c>
      <c r="F142" s="13">
        <v>47315.73</v>
      </c>
      <c r="G142" s="13">
        <v>19260</v>
      </c>
      <c r="H142" s="19">
        <f>SUM(Table1[[#This Row],[2018/19 Amount]:[2021/22 Amount]])</f>
        <v>130852.53</v>
      </c>
    </row>
    <row r="143" spans="1:8" x14ac:dyDescent="0.2">
      <c r="A143" s="3" t="s">
        <v>9</v>
      </c>
      <c r="B143" s="9">
        <v>16897</v>
      </c>
      <c r="C143" s="5" t="s">
        <v>545</v>
      </c>
      <c r="D143" s="12">
        <v>0</v>
      </c>
      <c r="E143" s="12">
        <v>0</v>
      </c>
      <c r="F143" s="13">
        <v>576878.75</v>
      </c>
      <c r="G143" s="13">
        <v>0</v>
      </c>
      <c r="H143" s="19">
        <f>SUM(Table1[[#This Row],[2018/19 Amount]:[2021/22 Amount]])</f>
        <v>576878.75</v>
      </c>
    </row>
    <row r="144" spans="1:8" x14ac:dyDescent="0.2">
      <c r="A144" s="3" t="s">
        <v>9</v>
      </c>
      <c r="B144" s="9">
        <v>16193</v>
      </c>
      <c r="C144" s="5" t="s">
        <v>180</v>
      </c>
      <c r="D144" s="12">
        <v>8177.17</v>
      </c>
      <c r="E144" s="12">
        <v>26934.73</v>
      </c>
      <c r="F144" s="13">
        <v>21796.720000000001</v>
      </c>
      <c r="G144" s="13">
        <v>0</v>
      </c>
      <c r="H144" s="19">
        <f>SUM(Table1[[#This Row],[2018/19 Amount]:[2021/22 Amount]])</f>
        <v>56908.62</v>
      </c>
    </row>
    <row r="145" spans="1:8" x14ac:dyDescent="0.2">
      <c r="A145" s="3" t="s">
        <v>9</v>
      </c>
      <c r="B145" s="9">
        <v>10435</v>
      </c>
      <c r="C145" s="5" t="s">
        <v>209</v>
      </c>
      <c r="D145" s="12">
        <v>365175.24</v>
      </c>
      <c r="E145" s="12">
        <v>423365.72</v>
      </c>
      <c r="F145" s="13">
        <v>578506.14</v>
      </c>
      <c r="G145" s="13">
        <v>173318.25</v>
      </c>
      <c r="H145" s="19">
        <f>SUM(Table1[[#This Row],[2018/19 Amount]:[2021/22 Amount]])</f>
        <v>1540365.35</v>
      </c>
    </row>
    <row r="146" spans="1:8" x14ac:dyDescent="0.2">
      <c r="A146" s="3" t="s">
        <v>9</v>
      </c>
      <c r="B146" s="9">
        <v>16214</v>
      </c>
      <c r="C146" s="5" t="s">
        <v>453</v>
      </c>
      <c r="D146" s="12">
        <v>54934.2</v>
      </c>
      <c r="E146" s="12">
        <v>6103.91</v>
      </c>
      <c r="F146" s="13">
        <v>3871.78</v>
      </c>
      <c r="G146" s="13">
        <v>0</v>
      </c>
      <c r="H146" s="19">
        <f>SUM(Table1[[#This Row],[2018/19 Amount]:[2021/22 Amount]])</f>
        <v>64909.89</v>
      </c>
    </row>
    <row r="147" spans="1:8" x14ac:dyDescent="0.2">
      <c r="A147" s="3" t="s">
        <v>9</v>
      </c>
      <c r="B147" s="9">
        <v>16233</v>
      </c>
      <c r="C147" s="5" t="s">
        <v>455</v>
      </c>
      <c r="D147" s="12">
        <v>25914.65</v>
      </c>
      <c r="E147" s="12">
        <v>0</v>
      </c>
      <c r="F147" s="13">
        <v>0</v>
      </c>
      <c r="G147" s="13">
        <v>0</v>
      </c>
      <c r="H147" s="19">
        <f>SUM(Table1[[#This Row],[2018/19 Amount]:[2021/22 Amount]])</f>
        <v>25914.65</v>
      </c>
    </row>
    <row r="148" spans="1:8" x14ac:dyDescent="0.2">
      <c r="A148" s="3" t="s">
        <v>9</v>
      </c>
      <c r="B148" s="9">
        <v>16963</v>
      </c>
      <c r="C148" s="5" t="s">
        <v>551</v>
      </c>
      <c r="D148" s="12">
        <v>0</v>
      </c>
      <c r="E148" s="12">
        <v>0</v>
      </c>
      <c r="F148" s="13">
        <v>23710.74</v>
      </c>
      <c r="G148" s="13">
        <v>37184.480000000003</v>
      </c>
      <c r="H148" s="19">
        <f>SUM(Table1[[#This Row],[2018/19 Amount]:[2021/22 Amount]])</f>
        <v>60895.22</v>
      </c>
    </row>
    <row r="149" spans="1:8" x14ac:dyDescent="0.2">
      <c r="A149" s="3" t="s">
        <v>9</v>
      </c>
      <c r="B149" s="9">
        <v>15867</v>
      </c>
      <c r="C149" s="5" t="s">
        <v>407</v>
      </c>
      <c r="D149" s="12">
        <v>38446.65</v>
      </c>
      <c r="E149" s="12">
        <v>0</v>
      </c>
      <c r="F149" s="13">
        <v>0</v>
      </c>
      <c r="G149" s="13">
        <v>0</v>
      </c>
      <c r="H149" s="19">
        <f>SUM(Table1[[#This Row],[2018/19 Amount]:[2021/22 Amount]])</f>
        <v>38446.65</v>
      </c>
    </row>
    <row r="150" spans="1:8" x14ac:dyDescent="0.2">
      <c r="A150" s="3" t="s">
        <v>9</v>
      </c>
      <c r="B150" s="9">
        <v>12746</v>
      </c>
      <c r="C150" s="5" t="s">
        <v>317</v>
      </c>
      <c r="D150" s="12">
        <v>24000</v>
      </c>
      <c r="E150" s="12">
        <v>24318.51</v>
      </c>
      <c r="F150" s="13">
        <v>42012.58</v>
      </c>
      <c r="G150" s="13">
        <v>9537.7199999999993</v>
      </c>
      <c r="H150" s="19">
        <f>SUM(Table1[[#This Row],[2018/19 Amount]:[2021/22 Amount]])</f>
        <v>99868.81</v>
      </c>
    </row>
    <row r="151" spans="1:8" x14ac:dyDescent="0.2">
      <c r="A151" s="3" t="s">
        <v>9</v>
      </c>
      <c r="B151" s="9">
        <v>10453</v>
      </c>
      <c r="C151" s="5" t="s">
        <v>210</v>
      </c>
      <c r="D151" s="12">
        <v>175602.95</v>
      </c>
      <c r="E151" s="12">
        <v>27967.16</v>
      </c>
      <c r="F151" s="13">
        <v>0</v>
      </c>
      <c r="G151" s="13">
        <v>0</v>
      </c>
      <c r="H151" s="19">
        <f>SUM(Table1[[#This Row],[2018/19 Amount]:[2021/22 Amount]])</f>
        <v>203570.11000000002</v>
      </c>
    </row>
    <row r="152" spans="1:8" x14ac:dyDescent="0.2">
      <c r="A152" s="3" t="s">
        <v>9</v>
      </c>
      <c r="B152" s="9">
        <v>10473</v>
      </c>
      <c r="C152" s="5" t="s">
        <v>568</v>
      </c>
      <c r="D152" s="12">
        <v>50705</v>
      </c>
      <c r="E152" s="12">
        <v>57255</v>
      </c>
      <c r="F152" s="13">
        <v>35824</v>
      </c>
      <c r="G152" s="13">
        <v>0</v>
      </c>
      <c r="H152" s="19">
        <f>SUM(Table1[[#This Row],[2018/19 Amount]:[2021/22 Amount]])</f>
        <v>143784</v>
      </c>
    </row>
    <row r="153" spans="1:8" x14ac:dyDescent="0.2">
      <c r="A153" s="3" t="s">
        <v>9</v>
      </c>
      <c r="B153" s="9">
        <v>14929</v>
      </c>
      <c r="C153" s="5" t="s">
        <v>109</v>
      </c>
      <c r="D153" s="12">
        <v>73522.55</v>
      </c>
      <c r="E153" s="12">
        <v>15412.53</v>
      </c>
      <c r="F153" s="13">
        <v>6005</v>
      </c>
      <c r="G153" s="13">
        <v>0</v>
      </c>
      <c r="H153" s="19">
        <f>SUM(Table1[[#This Row],[2018/19 Amount]:[2021/22 Amount]])</f>
        <v>94940.08</v>
      </c>
    </row>
    <row r="154" spans="1:8" x14ac:dyDescent="0.2">
      <c r="A154" s="3" t="s">
        <v>9</v>
      </c>
      <c r="B154" s="9">
        <v>10483</v>
      </c>
      <c r="C154" s="5" t="s">
        <v>211</v>
      </c>
      <c r="D154" s="12">
        <v>0</v>
      </c>
      <c r="E154" s="12">
        <v>51425.5</v>
      </c>
      <c r="F154" s="13">
        <v>-5813.62</v>
      </c>
      <c r="G154" s="13">
        <v>0</v>
      </c>
      <c r="H154" s="19">
        <f>SUM(Table1[[#This Row],[2018/19 Amount]:[2021/22 Amount]])</f>
        <v>45611.88</v>
      </c>
    </row>
    <row r="155" spans="1:8" x14ac:dyDescent="0.2">
      <c r="A155" s="3" t="s">
        <v>9</v>
      </c>
      <c r="B155" s="9">
        <v>10487</v>
      </c>
      <c r="C155" s="5" t="s">
        <v>163</v>
      </c>
      <c r="D155" s="12">
        <v>260267.19</v>
      </c>
      <c r="E155" s="12">
        <v>250738.3</v>
      </c>
      <c r="F155" s="13">
        <v>373296.74</v>
      </c>
      <c r="G155" s="13">
        <v>161965.73000000001</v>
      </c>
      <c r="H155" s="19">
        <f>SUM(Table1[[#This Row],[2018/19 Amount]:[2021/22 Amount]])</f>
        <v>1046267.96</v>
      </c>
    </row>
    <row r="156" spans="1:8" x14ac:dyDescent="0.2">
      <c r="A156" s="3" t="s">
        <v>9</v>
      </c>
      <c r="B156" s="9">
        <v>10488</v>
      </c>
      <c r="C156" s="5" t="s">
        <v>13</v>
      </c>
      <c r="D156" s="12">
        <v>1442810.83</v>
      </c>
      <c r="E156" s="12">
        <v>1347834.43</v>
      </c>
      <c r="F156" s="13">
        <v>1633891.56</v>
      </c>
      <c r="G156" s="13">
        <v>89950.399999999994</v>
      </c>
      <c r="H156" s="19">
        <f>SUM(Table1[[#This Row],[2018/19 Amount]:[2021/22 Amount]])</f>
        <v>4514487.2200000007</v>
      </c>
    </row>
    <row r="157" spans="1:8" x14ac:dyDescent="0.2">
      <c r="A157" s="3" t="s">
        <v>9</v>
      </c>
      <c r="B157" s="9">
        <v>12095</v>
      </c>
      <c r="C157" s="5" t="s">
        <v>80</v>
      </c>
      <c r="D157" s="12">
        <v>127060.93</v>
      </c>
      <c r="E157" s="12">
        <v>85185.09</v>
      </c>
      <c r="F157" s="13">
        <v>129813.82</v>
      </c>
      <c r="G157" s="13">
        <v>32422.51</v>
      </c>
      <c r="H157" s="19">
        <f>SUM(Table1[[#This Row],[2018/19 Amount]:[2021/22 Amount]])</f>
        <v>374482.35</v>
      </c>
    </row>
    <row r="158" spans="1:8" x14ac:dyDescent="0.2">
      <c r="A158" s="3" t="s">
        <v>9</v>
      </c>
      <c r="B158" s="9">
        <v>13309</v>
      </c>
      <c r="C158" s="5" t="s">
        <v>329</v>
      </c>
      <c r="D158" s="12">
        <v>0</v>
      </c>
      <c r="E158" s="12">
        <v>4660</v>
      </c>
      <c r="F158" s="13">
        <v>82467.820000000007</v>
      </c>
      <c r="G158" s="13">
        <v>1330</v>
      </c>
      <c r="H158" s="19">
        <f>SUM(Table1[[#This Row],[2018/19 Amount]:[2021/22 Amount]])</f>
        <v>88457.82</v>
      </c>
    </row>
    <row r="159" spans="1:8" x14ac:dyDescent="0.2">
      <c r="A159" s="3" t="s">
        <v>9</v>
      </c>
      <c r="B159" s="9">
        <v>10492</v>
      </c>
      <c r="C159" s="5" t="s">
        <v>212</v>
      </c>
      <c r="D159" s="12">
        <v>48481.67</v>
      </c>
      <c r="E159" s="12">
        <v>40141.51</v>
      </c>
      <c r="F159" s="13">
        <v>3013.03</v>
      </c>
      <c r="G159" s="13">
        <v>0</v>
      </c>
      <c r="H159" s="19">
        <f>SUM(Table1[[#This Row],[2018/19 Amount]:[2021/22 Amount]])</f>
        <v>91636.209999999992</v>
      </c>
    </row>
    <row r="160" spans="1:8" x14ac:dyDescent="0.2">
      <c r="A160" s="3" t="s">
        <v>9</v>
      </c>
      <c r="B160" s="9">
        <v>10493</v>
      </c>
      <c r="C160" s="5" t="s">
        <v>14</v>
      </c>
      <c r="D160" s="12">
        <v>46710.57</v>
      </c>
      <c r="E160" s="12">
        <v>52711.68</v>
      </c>
      <c r="F160" s="13">
        <v>51875.66</v>
      </c>
      <c r="G160" s="13">
        <v>4665.8100000000004</v>
      </c>
      <c r="H160" s="19">
        <f>SUM(Table1[[#This Row],[2018/19 Amount]:[2021/22 Amount]])</f>
        <v>155963.72</v>
      </c>
    </row>
    <row r="161" spans="1:8" x14ac:dyDescent="0.2">
      <c r="A161" s="3" t="s">
        <v>9</v>
      </c>
      <c r="B161" s="9">
        <v>10496</v>
      </c>
      <c r="C161" s="5" t="s">
        <v>165</v>
      </c>
      <c r="D161" s="12">
        <v>0</v>
      </c>
      <c r="E161" s="12">
        <v>0</v>
      </c>
      <c r="F161" s="13">
        <f>4372991.8-4311900</f>
        <v>61091.799999999814</v>
      </c>
      <c r="G161" s="13">
        <v>0</v>
      </c>
      <c r="H161" s="19">
        <f>SUM(Table1[[#This Row],[2018/19 Amount]:[2021/22 Amount]])</f>
        <v>61091.799999999814</v>
      </c>
    </row>
    <row r="162" spans="1:8" x14ac:dyDescent="0.2">
      <c r="A162" s="3" t="s">
        <v>9</v>
      </c>
      <c r="B162" s="9">
        <v>10497</v>
      </c>
      <c r="C162" s="5" t="s">
        <v>213</v>
      </c>
      <c r="D162" s="12">
        <v>64173.51</v>
      </c>
      <c r="E162" s="12">
        <v>15350</v>
      </c>
      <c r="F162" s="13">
        <v>0</v>
      </c>
      <c r="G162" s="13">
        <v>0</v>
      </c>
      <c r="H162" s="19">
        <f>SUM(Table1[[#This Row],[2018/19 Amount]:[2021/22 Amount]])</f>
        <v>79523.510000000009</v>
      </c>
    </row>
    <row r="163" spans="1:8" x14ac:dyDescent="0.2">
      <c r="A163" s="3" t="s">
        <v>9</v>
      </c>
      <c r="B163" s="9">
        <v>12923</v>
      </c>
      <c r="C163" s="5" t="s">
        <v>320</v>
      </c>
      <c r="D163" s="12">
        <v>0</v>
      </c>
      <c r="E163" s="12">
        <v>0</v>
      </c>
      <c r="F163" s="13">
        <v>10600</v>
      </c>
      <c r="G163" s="13">
        <v>28500</v>
      </c>
      <c r="H163" s="19">
        <f>SUM(Table1[[#This Row],[2018/19 Amount]:[2021/22 Amount]])</f>
        <v>39100</v>
      </c>
    </row>
    <row r="164" spans="1:8" x14ac:dyDescent="0.2">
      <c r="A164" s="3" t="s">
        <v>9</v>
      </c>
      <c r="B164" s="9">
        <v>15027</v>
      </c>
      <c r="C164" s="5" t="s">
        <v>112</v>
      </c>
      <c r="D164" s="12">
        <v>115269</v>
      </c>
      <c r="E164" s="12">
        <v>23039.86</v>
      </c>
      <c r="F164" s="13">
        <v>13783.31</v>
      </c>
      <c r="G164" s="13">
        <v>0</v>
      </c>
      <c r="H164" s="19">
        <f>SUM(Table1[[#This Row],[2018/19 Amount]:[2021/22 Amount]])</f>
        <v>152092.16999999998</v>
      </c>
    </row>
    <row r="165" spans="1:8" x14ac:dyDescent="0.2">
      <c r="A165" s="3" t="s">
        <v>9</v>
      </c>
      <c r="B165" s="9">
        <v>15847</v>
      </c>
      <c r="C165" s="5" t="s">
        <v>403</v>
      </c>
      <c r="D165" s="12">
        <v>373056.94</v>
      </c>
      <c r="E165" s="12">
        <v>27304.21</v>
      </c>
      <c r="F165" s="13">
        <v>0</v>
      </c>
      <c r="G165" s="13">
        <v>0</v>
      </c>
      <c r="H165" s="19">
        <f>SUM(Table1[[#This Row],[2018/19 Amount]:[2021/22 Amount]])</f>
        <v>400361.15</v>
      </c>
    </row>
    <row r="166" spans="1:8" x14ac:dyDescent="0.2">
      <c r="A166" s="3" t="s">
        <v>9</v>
      </c>
      <c r="B166" s="9">
        <v>10525</v>
      </c>
      <c r="C166" s="5" t="s">
        <v>15</v>
      </c>
      <c r="D166" s="12">
        <v>14614254.92</v>
      </c>
      <c r="E166" s="12">
        <v>15642205.689999999</v>
      </c>
      <c r="F166" s="13">
        <v>16181567.880000001</v>
      </c>
      <c r="G166" s="13">
        <v>2202495.31</v>
      </c>
      <c r="H166" s="19">
        <f>SUM(Table1[[#This Row],[2018/19 Amount]:[2021/22 Amount]])</f>
        <v>48640523.800000004</v>
      </c>
    </row>
    <row r="167" spans="1:8" x14ac:dyDescent="0.2">
      <c r="A167" s="3" t="s">
        <v>9</v>
      </c>
      <c r="B167" s="9">
        <v>13376</v>
      </c>
      <c r="C167" s="5" t="s">
        <v>332</v>
      </c>
      <c r="D167" s="12">
        <v>25000</v>
      </c>
      <c r="E167" s="12">
        <v>0</v>
      </c>
      <c r="F167" s="13">
        <v>0</v>
      </c>
      <c r="G167" s="13">
        <v>0</v>
      </c>
      <c r="H167" s="19">
        <f>SUM(Table1[[#This Row],[2018/19 Amount]:[2021/22 Amount]])</f>
        <v>25000</v>
      </c>
    </row>
    <row r="168" spans="1:8" x14ac:dyDescent="0.2">
      <c r="A168" s="3" t="s">
        <v>9</v>
      </c>
      <c r="B168" s="9">
        <v>15686</v>
      </c>
      <c r="C168" s="5" t="s">
        <v>125</v>
      </c>
      <c r="D168" s="12">
        <v>979278.85</v>
      </c>
      <c r="E168" s="12">
        <v>298847.75</v>
      </c>
      <c r="F168" s="13">
        <v>0</v>
      </c>
      <c r="G168" s="13">
        <v>0</v>
      </c>
      <c r="H168" s="19">
        <f>SUM(Table1[[#This Row],[2018/19 Amount]:[2021/22 Amount]])</f>
        <v>1278126.6000000001</v>
      </c>
    </row>
    <row r="169" spans="1:8" x14ac:dyDescent="0.2">
      <c r="A169" s="3" t="s">
        <v>9</v>
      </c>
      <c r="B169" s="9">
        <v>12226</v>
      </c>
      <c r="C169" s="5" t="s">
        <v>82</v>
      </c>
      <c r="D169" s="12">
        <v>113264.08</v>
      </c>
      <c r="E169" s="12">
        <v>72637.490000000005</v>
      </c>
      <c r="F169" s="13">
        <v>154268.47</v>
      </c>
      <c r="G169" s="13">
        <v>13731.42</v>
      </c>
      <c r="H169" s="19">
        <f>SUM(Table1[[#This Row],[2018/19 Amount]:[2021/22 Amount]])</f>
        <v>353901.46</v>
      </c>
    </row>
    <row r="170" spans="1:8" x14ac:dyDescent="0.2">
      <c r="A170" s="3" t="s">
        <v>9</v>
      </c>
      <c r="B170" s="9">
        <v>10540</v>
      </c>
      <c r="C170" s="5" t="s">
        <v>214</v>
      </c>
      <c r="D170" s="12">
        <v>73881.279999999999</v>
      </c>
      <c r="E170" s="12">
        <v>26750</v>
      </c>
      <c r="F170" s="13">
        <v>72940</v>
      </c>
      <c r="G170" s="13">
        <v>0</v>
      </c>
      <c r="H170" s="19">
        <f>SUM(Table1[[#This Row],[2018/19 Amount]:[2021/22 Amount]])</f>
        <v>173571.28</v>
      </c>
    </row>
    <row r="171" spans="1:8" x14ac:dyDescent="0.2">
      <c r="A171" s="3" t="s">
        <v>9</v>
      </c>
      <c r="B171" s="9">
        <v>10541</v>
      </c>
      <c r="C171" s="5" t="s">
        <v>215</v>
      </c>
      <c r="D171" s="12">
        <v>11789</v>
      </c>
      <c r="E171" s="12">
        <v>21302.13</v>
      </c>
      <c r="F171" s="13">
        <v>29062.62</v>
      </c>
      <c r="G171" s="13">
        <v>5396</v>
      </c>
      <c r="H171" s="19">
        <f>SUM(Table1[[#This Row],[2018/19 Amount]:[2021/22 Amount]])</f>
        <v>67549.75</v>
      </c>
    </row>
    <row r="172" spans="1:8" x14ac:dyDescent="0.2">
      <c r="A172" s="3" t="s">
        <v>9</v>
      </c>
      <c r="B172" s="9">
        <v>10543</v>
      </c>
      <c r="C172" s="5" t="s">
        <v>216</v>
      </c>
      <c r="D172" s="12">
        <v>28000</v>
      </c>
      <c r="E172" s="12">
        <v>21715</v>
      </c>
      <c r="F172" s="13">
        <v>9532</v>
      </c>
      <c r="G172" s="13">
        <v>8595</v>
      </c>
      <c r="H172" s="19">
        <f>SUM(Table1[[#This Row],[2018/19 Amount]:[2021/22 Amount]])</f>
        <v>67842</v>
      </c>
    </row>
    <row r="173" spans="1:8" x14ac:dyDescent="0.2">
      <c r="A173" s="3" t="s">
        <v>9</v>
      </c>
      <c r="B173" s="9">
        <v>15688</v>
      </c>
      <c r="C173" s="5" t="s">
        <v>387</v>
      </c>
      <c r="D173" s="12">
        <v>30220.400000000001</v>
      </c>
      <c r="E173" s="12">
        <v>12043.61</v>
      </c>
      <c r="F173" s="13">
        <v>0</v>
      </c>
      <c r="G173" s="13">
        <v>0</v>
      </c>
      <c r="H173" s="19">
        <f>SUM(Table1[[#This Row],[2018/19 Amount]:[2021/22 Amount]])</f>
        <v>42264.01</v>
      </c>
    </row>
    <row r="174" spans="1:8" x14ac:dyDescent="0.2">
      <c r="A174" s="3" t="s">
        <v>9</v>
      </c>
      <c r="B174" s="9">
        <v>16647</v>
      </c>
      <c r="C174" s="5" t="s">
        <v>508</v>
      </c>
      <c r="D174" s="12">
        <v>0</v>
      </c>
      <c r="E174" s="12">
        <v>5985</v>
      </c>
      <c r="F174" s="13">
        <v>134414.23000000001</v>
      </c>
      <c r="G174" s="13">
        <v>26339.56</v>
      </c>
      <c r="H174" s="19">
        <f>SUM(Table1[[#This Row],[2018/19 Amount]:[2021/22 Amount]])</f>
        <v>166738.79</v>
      </c>
    </row>
    <row r="175" spans="1:8" x14ac:dyDescent="0.2">
      <c r="A175" s="3" t="s">
        <v>9</v>
      </c>
      <c r="B175" s="9">
        <v>10564</v>
      </c>
      <c r="C175" s="5" t="s">
        <v>217</v>
      </c>
      <c r="D175" s="12">
        <v>79058.23</v>
      </c>
      <c r="E175" s="12">
        <v>95947.09</v>
      </c>
      <c r="F175" s="13">
        <v>51158.98</v>
      </c>
      <c r="G175" s="13">
        <v>0</v>
      </c>
      <c r="H175" s="19">
        <f>SUM(Table1[[#This Row],[2018/19 Amount]:[2021/22 Amount]])</f>
        <v>226164.30000000002</v>
      </c>
    </row>
    <row r="176" spans="1:8" x14ac:dyDescent="0.2">
      <c r="A176" s="3" t="s">
        <v>9</v>
      </c>
      <c r="B176" s="9">
        <v>16598</v>
      </c>
      <c r="C176" s="5" t="s">
        <v>500</v>
      </c>
      <c r="D176" s="12">
        <v>0</v>
      </c>
      <c r="E176" s="12">
        <v>0</v>
      </c>
      <c r="F176" s="13">
        <v>151762.23000000001</v>
      </c>
      <c r="G176" s="13">
        <v>3332.76</v>
      </c>
      <c r="H176" s="19">
        <f>SUM(Table1[[#This Row],[2018/19 Amount]:[2021/22 Amount]])</f>
        <v>155094.99000000002</v>
      </c>
    </row>
    <row r="177" spans="1:8" x14ac:dyDescent="0.2">
      <c r="A177" s="3" t="s">
        <v>9</v>
      </c>
      <c r="B177" s="9">
        <v>15762</v>
      </c>
      <c r="C177" s="5" t="s">
        <v>130</v>
      </c>
      <c r="D177" s="12">
        <v>172505.86</v>
      </c>
      <c r="E177" s="12">
        <v>16465.89</v>
      </c>
      <c r="F177" s="13">
        <v>114203.36</v>
      </c>
      <c r="G177" s="13">
        <v>0</v>
      </c>
      <c r="H177" s="19">
        <f>SUM(Table1[[#This Row],[2018/19 Amount]:[2021/22 Amount]])</f>
        <v>303175.11</v>
      </c>
    </row>
    <row r="178" spans="1:8" x14ac:dyDescent="0.2">
      <c r="A178" s="3" t="s">
        <v>9</v>
      </c>
      <c r="B178" s="9">
        <v>16762</v>
      </c>
      <c r="C178" s="5" t="s">
        <v>528</v>
      </c>
      <c r="D178" s="12">
        <v>0</v>
      </c>
      <c r="E178" s="12">
        <v>0</v>
      </c>
      <c r="F178" s="13">
        <v>55557.56</v>
      </c>
      <c r="G178" s="13">
        <v>0</v>
      </c>
      <c r="H178" s="19">
        <f>SUM(Table1[[#This Row],[2018/19 Amount]:[2021/22 Amount]])</f>
        <v>55557.56</v>
      </c>
    </row>
    <row r="179" spans="1:8" x14ac:dyDescent="0.2">
      <c r="A179" s="3" t="s">
        <v>9</v>
      </c>
      <c r="B179" s="9">
        <v>10690</v>
      </c>
      <c r="C179" s="5" t="s">
        <v>224</v>
      </c>
      <c r="D179" s="12">
        <v>50286.25</v>
      </c>
      <c r="E179" s="12">
        <v>28635.45</v>
      </c>
      <c r="F179" s="13">
        <v>28405.53</v>
      </c>
      <c r="G179" s="13">
        <v>1945</v>
      </c>
      <c r="H179" s="19">
        <f>SUM(Table1[[#This Row],[2018/19 Amount]:[2021/22 Amount]])</f>
        <v>109272.23</v>
      </c>
    </row>
    <row r="180" spans="1:8" x14ac:dyDescent="0.2">
      <c r="A180" s="3" t="s">
        <v>9</v>
      </c>
      <c r="B180" s="9">
        <v>11594</v>
      </c>
      <c r="C180" s="5" t="s">
        <v>69</v>
      </c>
      <c r="D180" s="12">
        <v>32619.439999999999</v>
      </c>
      <c r="E180" s="12">
        <v>945.68</v>
      </c>
      <c r="F180" s="13">
        <v>0</v>
      </c>
      <c r="G180" s="13">
        <v>0</v>
      </c>
      <c r="H180" s="19">
        <f>SUM(Table1[[#This Row],[2018/19 Amount]:[2021/22 Amount]])</f>
        <v>33565.119999999995</v>
      </c>
    </row>
    <row r="181" spans="1:8" x14ac:dyDescent="0.2">
      <c r="A181" s="3" t="s">
        <v>9</v>
      </c>
      <c r="B181" s="9">
        <v>10578</v>
      </c>
      <c r="C181" s="5" t="s">
        <v>218</v>
      </c>
      <c r="D181" s="12">
        <v>41920.9</v>
      </c>
      <c r="E181" s="12">
        <v>11110.35</v>
      </c>
      <c r="F181" s="13">
        <v>4692.87</v>
      </c>
      <c r="G181" s="13">
        <v>350</v>
      </c>
      <c r="H181" s="19">
        <f>SUM(Table1[[#This Row],[2018/19 Amount]:[2021/22 Amount]])</f>
        <v>58074.12</v>
      </c>
    </row>
    <row r="182" spans="1:8" x14ac:dyDescent="0.2">
      <c r="A182" s="3" t="s">
        <v>9</v>
      </c>
      <c r="B182" s="9">
        <v>10580</v>
      </c>
      <c r="C182" s="5" t="s">
        <v>219</v>
      </c>
      <c r="D182" s="12">
        <v>40711</v>
      </c>
      <c r="E182" s="12">
        <v>41607</v>
      </c>
      <c r="F182" s="13">
        <v>42481</v>
      </c>
      <c r="G182" s="13">
        <v>0</v>
      </c>
      <c r="H182" s="19">
        <f>SUM(Table1[[#This Row],[2018/19 Amount]:[2021/22 Amount]])</f>
        <v>124799</v>
      </c>
    </row>
    <row r="183" spans="1:8" x14ac:dyDescent="0.2">
      <c r="A183" s="3" t="s">
        <v>9</v>
      </c>
      <c r="B183" s="9">
        <v>16765</v>
      </c>
      <c r="C183" s="5" t="s">
        <v>530</v>
      </c>
      <c r="D183" s="12">
        <v>0</v>
      </c>
      <c r="E183" s="12">
        <v>0</v>
      </c>
      <c r="F183" s="13">
        <v>119327.56</v>
      </c>
      <c r="G183" s="13">
        <v>0</v>
      </c>
      <c r="H183" s="19">
        <f>SUM(Table1[[#This Row],[2018/19 Amount]:[2021/22 Amount]])</f>
        <v>119327.56</v>
      </c>
    </row>
    <row r="184" spans="1:8" x14ac:dyDescent="0.2">
      <c r="A184" s="3" t="s">
        <v>9</v>
      </c>
      <c r="B184" s="9">
        <v>17113</v>
      </c>
      <c r="C184" s="5" t="s">
        <v>175</v>
      </c>
      <c r="D184" s="12">
        <v>0</v>
      </c>
      <c r="E184" s="12">
        <v>0</v>
      </c>
      <c r="F184" s="13">
        <v>0</v>
      </c>
      <c r="G184" s="13">
        <v>36959.82</v>
      </c>
      <c r="H184" s="19">
        <f>SUM(Table1[[#This Row],[2018/19 Amount]:[2021/22 Amount]])</f>
        <v>36959.82</v>
      </c>
    </row>
    <row r="185" spans="1:8" x14ac:dyDescent="0.2">
      <c r="A185" s="3" t="s">
        <v>9</v>
      </c>
      <c r="B185" s="9">
        <v>16045</v>
      </c>
      <c r="C185" s="5" t="s">
        <v>435</v>
      </c>
      <c r="D185" s="12">
        <v>131247.65</v>
      </c>
      <c r="E185" s="12">
        <v>63300</v>
      </c>
      <c r="F185" s="13">
        <v>8482.35</v>
      </c>
      <c r="G185" s="13">
        <v>0</v>
      </c>
      <c r="H185" s="19">
        <f>SUM(Table1[[#This Row],[2018/19 Amount]:[2021/22 Amount]])</f>
        <v>203030</v>
      </c>
    </row>
    <row r="186" spans="1:8" x14ac:dyDescent="0.2">
      <c r="A186" s="3" t="s">
        <v>9</v>
      </c>
      <c r="B186" s="9">
        <v>12239</v>
      </c>
      <c r="C186" s="5" t="s">
        <v>308</v>
      </c>
      <c r="D186" s="12">
        <v>45723.77</v>
      </c>
      <c r="E186" s="12">
        <v>41502.79</v>
      </c>
      <c r="F186" s="13">
        <v>46550.38</v>
      </c>
      <c r="G186" s="13">
        <v>11042.2</v>
      </c>
      <c r="H186" s="19">
        <f>SUM(Table1[[#This Row],[2018/19 Amount]:[2021/22 Amount]])</f>
        <v>144819.14000000001</v>
      </c>
    </row>
    <row r="187" spans="1:8" x14ac:dyDescent="0.2">
      <c r="A187" s="3" t="s">
        <v>9</v>
      </c>
      <c r="B187" s="9">
        <v>12492</v>
      </c>
      <c r="C187" s="5" t="s">
        <v>313</v>
      </c>
      <c r="D187" s="12">
        <v>31762.69</v>
      </c>
      <c r="E187" s="12">
        <v>36360.65</v>
      </c>
      <c r="F187" s="13">
        <v>33557.449999999997</v>
      </c>
      <c r="G187" s="13">
        <v>6948.58</v>
      </c>
      <c r="H187" s="19">
        <f>SUM(Table1[[#This Row],[2018/19 Amount]:[2021/22 Amount]])</f>
        <v>108629.37</v>
      </c>
    </row>
    <row r="188" spans="1:8" x14ac:dyDescent="0.2">
      <c r="A188" s="3" t="s">
        <v>9</v>
      </c>
      <c r="B188" s="9">
        <v>15413</v>
      </c>
      <c r="C188" s="5" t="s">
        <v>377</v>
      </c>
      <c r="D188" s="12">
        <v>357173.77</v>
      </c>
      <c r="E188" s="12">
        <v>892673.31</v>
      </c>
      <c r="F188" s="13">
        <v>778241.59</v>
      </c>
      <c r="G188" s="13">
        <v>38516.800000000003</v>
      </c>
      <c r="H188" s="19">
        <f>SUM(Table1[[#This Row],[2018/19 Amount]:[2021/22 Amount]])</f>
        <v>2066605.47</v>
      </c>
    </row>
    <row r="189" spans="1:8" x14ac:dyDescent="0.2">
      <c r="A189" s="3" t="s">
        <v>9</v>
      </c>
      <c r="B189" s="9">
        <v>12930</v>
      </c>
      <c r="C189" s="5" t="s">
        <v>321</v>
      </c>
      <c r="D189" s="12">
        <v>15291</v>
      </c>
      <c r="E189" s="12">
        <v>22391.7</v>
      </c>
      <c r="F189" s="13">
        <v>16114</v>
      </c>
      <c r="G189" s="13">
        <v>51427.82</v>
      </c>
      <c r="H189" s="19">
        <f>SUM(Table1[[#This Row],[2018/19 Amount]:[2021/22 Amount]])</f>
        <v>105224.51999999999</v>
      </c>
    </row>
    <row r="190" spans="1:8" x14ac:dyDescent="0.2">
      <c r="A190" s="3" t="s">
        <v>9</v>
      </c>
      <c r="B190" s="9">
        <v>10606</v>
      </c>
      <c r="C190" s="5" t="s">
        <v>569</v>
      </c>
      <c r="D190" s="12">
        <v>1290</v>
      </c>
      <c r="E190" s="12">
        <v>11230</v>
      </c>
      <c r="F190" s="13">
        <v>91675</v>
      </c>
      <c r="G190" s="13">
        <v>1294</v>
      </c>
      <c r="H190" s="19">
        <f>SUM(Table1[[#This Row],[2018/19 Amount]:[2021/22 Amount]])</f>
        <v>105489</v>
      </c>
    </row>
    <row r="191" spans="1:8" x14ac:dyDescent="0.2">
      <c r="A191" s="3" t="s">
        <v>9</v>
      </c>
      <c r="B191" s="9">
        <v>13075</v>
      </c>
      <c r="C191" s="5" t="s">
        <v>325</v>
      </c>
      <c r="D191" s="12">
        <v>25000</v>
      </c>
      <c r="E191" s="12">
        <v>0</v>
      </c>
      <c r="F191" s="13">
        <v>56694.65</v>
      </c>
      <c r="G191" s="13">
        <v>0</v>
      </c>
      <c r="H191" s="19">
        <f>SUM(Table1[[#This Row],[2018/19 Amount]:[2021/22 Amount]])</f>
        <v>81694.649999999994</v>
      </c>
    </row>
    <row r="192" spans="1:8" x14ac:dyDescent="0.2">
      <c r="A192" s="3" t="s">
        <v>9</v>
      </c>
      <c r="B192" s="9">
        <v>10616</v>
      </c>
      <c r="C192" s="5" t="s">
        <v>166</v>
      </c>
      <c r="D192" s="12">
        <v>170800</v>
      </c>
      <c r="E192" s="12">
        <v>170800</v>
      </c>
      <c r="F192" s="13">
        <v>21000</v>
      </c>
      <c r="G192" s="13">
        <v>780.87</v>
      </c>
      <c r="H192" s="19">
        <f>SUM(Table1[[#This Row],[2018/19 Amount]:[2021/22 Amount]])</f>
        <v>363380.87</v>
      </c>
    </row>
    <row r="193" spans="1:8" x14ac:dyDescent="0.2">
      <c r="A193" s="3" t="s">
        <v>9</v>
      </c>
      <c r="B193" s="9">
        <v>10617</v>
      </c>
      <c r="C193" s="5" t="s">
        <v>220</v>
      </c>
      <c r="D193" s="12">
        <v>14985.84</v>
      </c>
      <c r="E193" s="12">
        <v>45387.94</v>
      </c>
      <c r="F193" s="13">
        <v>71484.36</v>
      </c>
      <c r="G193" s="13">
        <v>988.6</v>
      </c>
      <c r="H193" s="19">
        <f>SUM(Table1[[#This Row],[2018/19 Amount]:[2021/22 Amount]])</f>
        <v>132846.74000000002</v>
      </c>
    </row>
    <row r="194" spans="1:8" x14ac:dyDescent="0.2">
      <c r="A194" s="3" t="s">
        <v>9</v>
      </c>
      <c r="B194" s="9">
        <v>15735</v>
      </c>
      <c r="C194" s="5" t="s">
        <v>129</v>
      </c>
      <c r="D194" s="12">
        <v>45000</v>
      </c>
      <c r="E194" s="12">
        <v>45035</v>
      </c>
      <c r="F194" s="13">
        <v>45000</v>
      </c>
      <c r="G194" s="13">
        <v>0</v>
      </c>
      <c r="H194" s="19">
        <f>SUM(Table1[[#This Row],[2018/19 Amount]:[2021/22 Amount]])</f>
        <v>135035</v>
      </c>
    </row>
    <row r="195" spans="1:8" x14ac:dyDescent="0.2">
      <c r="A195" s="3" t="s">
        <v>9</v>
      </c>
      <c r="B195" s="9">
        <v>10639</v>
      </c>
      <c r="C195" s="5" t="s">
        <v>47</v>
      </c>
      <c r="D195" s="12">
        <v>777107.23</v>
      </c>
      <c r="E195" s="12">
        <v>526427.17000000004</v>
      </c>
      <c r="F195" s="13">
        <v>451130.87</v>
      </c>
      <c r="G195" s="13">
        <v>152874.39000000001</v>
      </c>
      <c r="H195" s="19">
        <f>SUM(Table1[[#This Row],[2018/19 Amount]:[2021/22 Amount]])</f>
        <v>1907539.6600000001</v>
      </c>
    </row>
    <row r="196" spans="1:8" x14ac:dyDescent="0.2">
      <c r="A196" s="3" t="s">
        <v>9</v>
      </c>
      <c r="B196" s="9">
        <v>16785</v>
      </c>
      <c r="C196" s="5" t="s">
        <v>533</v>
      </c>
      <c r="D196" s="12">
        <v>0</v>
      </c>
      <c r="E196" s="12">
        <v>0</v>
      </c>
      <c r="F196" s="13">
        <v>77250.62</v>
      </c>
      <c r="G196" s="13">
        <v>555.4</v>
      </c>
      <c r="H196" s="19">
        <f>SUM(Table1[[#This Row],[2018/19 Amount]:[2021/22 Amount]])</f>
        <v>77806.01999999999</v>
      </c>
    </row>
    <row r="197" spans="1:8" x14ac:dyDescent="0.2">
      <c r="A197" s="3" t="s">
        <v>9</v>
      </c>
      <c r="B197" s="9">
        <v>16339</v>
      </c>
      <c r="C197" s="5" t="s">
        <v>468</v>
      </c>
      <c r="D197" s="12">
        <v>0</v>
      </c>
      <c r="E197" s="12">
        <v>32215</v>
      </c>
      <c r="F197" s="13">
        <v>0</v>
      </c>
      <c r="G197" s="13">
        <v>0</v>
      </c>
      <c r="H197" s="19">
        <f>SUM(Table1[[#This Row],[2018/19 Amount]:[2021/22 Amount]])</f>
        <v>32215</v>
      </c>
    </row>
    <row r="198" spans="1:8" x14ac:dyDescent="0.2">
      <c r="A198" s="3" t="s">
        <v>9</v>
      </c>
      <c r="B198" s="9">
        <v>10667</v>
      </c>
      <c r="C198" s="5" t="s">
        <v>16</v>
      </c>
      <c r="D198" s="12">
        <v>107989.78</v>
      </c>
      <c r="E198" s="12">
        <v>77791.75</v>
      </c>
      <c r="F198" s="13">
        <v>8575.24</v>
      </c>
      <c r="G198" s="13">
        <v>0</v>
      </c>
      <c r="H198" s="19">
        <f>SUM(Table1[[#This Row],[2018/19 Amount]:[2021/22 Amount]])</f>
        <v>194356.77</v>
      </c>
    </row>
    <row r="199" spans="1:8" x14ac:dyDescent="0.2">
      <c r="A199" s="3" t="s">
        <v>9</v>
      </c>
      <c r="B199" s="9">
        <v>16570</v>
      </c>
      <c r="C199" s="5" t="s">
        <v>599</v>
      </c>
      <c r="D199" s="12">
        <v>0</v>
      </c>
      <c r="E199" s="12">
        <v>0</v>
      </c>
      <c r="F199" s="13">
        <v>1488105.17</v>
      </c>
      <c r="G199" s="13">
        <v>0</v>
      </c>
      <c r="H199" s="15">
        <f>SUM(Table1[[#This Row],[2018/19 Amount]:[2021/22 Amount]])</f>
        <v>1488105.17</v>
      </c>
    </row>
    <row r="200" spans="1:8" x14ac:dyDescent="0.2">
      <c r="A200" s="3" t="s">
        <v>9</v>
      </c>
      <c r="B200" s="9">
        <v>10668</v>
      </c>
      <c r="C200" s="5" t="s">
        <v>17</v>
      </c>
      <c r="D200" s="12">
        <v>3373092.25</v>
      </c>
      <c r="E200" s="12">
        <v>3998931.08</v>
      </c>
      <c r="F200" s="13">
        <v>15860750.02</v>
      </c>
      <c r="G200" s="13">
        <v>2201791.5099999998</v>
      </c>
      <c r="H200" s="19">
        <f>SUM(Table1[[#This Row],[2018/19 Amount]:[2021/22 Amount]])</f>
        <v>25434564.859999999</v>
      </c>
    </row>
    <row r="201" spans="1:8" x14ac:dyDescent="0.2">
      <c r="A201" s="3" t="s">
        <v>9</v>
      </c>
      <c r="B201" s="9">
        <v>16894</v>
      </c>
      <c r="C201" s="5" t="s">
        <v>544</v>
      </c>
      <c r="D201" s="12">
        <v>0</v>
      </c>
      <c r="E201" s="12">
        <v>0</v>
      </c>
      <c r="F201" s="13">
        <v>4640073.2699999996</v>
      </c>
      <c r="G201" s="13">
        <v>0</v>
      </c>
      <c r="H201" s="19">
        <f>SUM(Table1[[#This Row],[2018/19 Amount]:[2021/22 Amount]])</f>
        <v>4640073.2699999996</v>
      </c>
    </row>
    <row r="202" spans="1:8" x14ac:dyDescent="0.2">
      <c r="A202" s="3" t="s">
        <v>9</v>
      </c>
      <c r="B202" s="9">
        <v>10669</v>
      </c>
      <c r="C202" s="5" t="s">
        <v>18</v>
      </c>
      <c r="D202" s="12">
        <v>6497356.7800000003</v>
      </c>
      <c r="E202" s="12">
        <v>20118.37</v>
      </c>
      <c r="F202" s="13">
        <v>0</v>
      </c>
      <c r="G202" s="13">
        <v>0</v>
      </c>
      <c r="H202" s="19">
        <f>SUM(Table1[[#This Row],[2018/19 Amount]:[2021/22 Amount]])</f>
        <v>6517475.1500000004</v>
      </c>
    </row>
    <row r="203" spans="1:8" x14ac:dyDescent="0.2">
      <c r="A203" s="3" t="s">
        <v>9</v>
      </c>
      <c r="B203" s="9">
        <v>16412</v>
      </c>
      <c r="C203" s="5" t="s">
        <v>476</v>
      </c>
      <c r="D203" s="12">
        <v>0</v>
      </c>
      <c r="E203" s="12">
        <v>45893.26</v>
      </c>
      <c r="F203" s="13">
        <v>7603.39</v>
      </c>
      <c r="G203" s="13">
        <v>0</v>
      </c>
      <c r="H203" s="19">
        <f>SUM(Table1[[#This Row],[2018/19 Amount]:[2021/22 Amount]])</f>
        <v>53496.65</v>
      </c>
    </row>
    <row r="204" spans="1:8" x14ac:dyDescent="0.2">
      <c r="A204" s="3" t="s">
        <v>9</v>
      </c>
      <c r="B204" s="9">
        <v>16767</v>
      </c>
      <c r="C204" s="5" t="s">
        <v>531</v>
      </c>
      <c r="D204" s="12">
        <v>0</v>
      </c>
      <c r="E204" s="12">
        <v>0</v>
      </c>
      <c r="F204" s="13">
        <v>63947.83</v>
      </c>
      <c r="G204" s="13">
        <v>0</v>
      </c>
      <c r="H204" s="19">
        <f>SUM(Table1[[#This Row],[2018/19 Amount]:[2021/22 Amount]])</f>
        <v>63947.83</v>
      </c>
    </row>
    <row r="205" spans="1:8" x14ac:dyDescent="0.2">
      <c r="A205" s="3" t="s">
        <v>9</v>
      </c>
      <c r="B205" s="9">
        <v>10684</v>
      </c>
      <c r="C205" s="5" t="s">
        <v>222</v>
      </c>
      <c r="D205" s="12">
        <v>543672.78</v>
      </c>
      <c r="E205" s="12">
        <v>1364182.01</v>
      </c>
      <c r="F205" s="13">
        <v>2003325.63</v>
      </c>
      <c r="G205" s="13">
        <v>533142.68999999994</v>
      </c>
      <c r="H205" s="19">
        <f>SUM(Table1[[#This Row],[2018/19 Amount]:[2021/22 Amount]])</f>
        <v>4444323.1099999994</v>
      </c>
    </row>
    <row r="206" spans="1:8" x14ac:dyDescent="0.2">
      <c r="A206" s="3" t="s">
        <v>9</v>
      </c>
      <c r="B206" s="9">
        <v>16083</v>
      </c>
      <c r="C206" s="5" t="s">
        <v>438</v>
      </c>
      <c r="D206" s="12">
        <v>11875</v>
      </c>
      <c r="E206" s="12">
        <v>35625</v>
      </c>
      <c r="F206" s="13">
        <v>0</v>
      </c>
      <c r="G206" s="13">
        <v>0</v>
      </c>
      <c r="H206" s="19">
        <f>SUM(Table1[[#This Row],[2018/19 Amount]:[2021/22 Amount]])</f>
        <v>47500</v>
      </c>
    </row>
    <row r="207" spans="1:8" x14ac:dyDescent="0.2">
      <c r="A207" s="3" t="s">
        <v>9</v>
      </c>
      <c r="B207" s="9">
        <v>10691</v>
      </c>
      <c r="C207" s="5" t="s">
        <v>48</v>
      </c>
      <c r="D207" s="12">
        <v>110589.72</v>
      </c>
      <c r="E207" s="12">
        <v>79131.14</v>
      </c>
      <c r="F207" s="13">
        <v>94474.57</v>
      </c>
      <c r="G207" s="13">
        <v>41829.53</v>
      </c>
      <c r="H207" s="19">
        <f>SUM(Table1[[#This Row],[2018/19 Amount]:[2021/22 Amount]])</f>
        <v>326024.95999999996</v>
      </c>
    </row>
    <row r="208" spans="1:8" x14ac:dyDescent="0.2">
      <c r="A208" s="3" t="s">
        <v>9</v>
      </c>
      <c r="B208" s="9">
        <v>10695</v>
      </c>
      <c r="C208" s="5" t="s">
        <v>49</v>
      </c>
      <c r="D208" s="12">
        <v>641947.96</v>
      </c>
      <c r="E208" s="12">
        <v>972902.28</v>
      </c>
      <c r="F208" s="13">
        <v>785539.68</v>
      </c>
      <c r="G208" s="13">
        <v>205884.66</v>
      </c>
      <c r="H208" s="19">
        <f>SUM(Table1[[#This Row],[2018/19 Amount]:[2021/22 Amount]])</f>
        <v>2606274.58</v>
      </c>
    </row>
    <row r="209" spans="1:8" x14ac:dyDescent="0.2">
      <c r="A209" s="3" t="s">
        <v>9</v>
      </c>
      <c r="B209" s="9">
        <v>15721</v>
      </c>
      <c r="C209" s="5" t="s">
        <v>128</v>
      </c>
      <c r="D209" s="12">
        <v>41235.49</v>
      </c>
      <c r="E209" s="12">
        <v>0</v>
      </c>
      <c r="F209" s="13">
        <v>15702.62</v>
      </c>
      <c r="G209" s="13">
        <v>0</v>
      </c>
      <c r="H209" s="19">
        <f>SUM(Table1[[#This Row],[2018/19 Amount]:[2021/22 Amount]])</f>
        <v>56938.11</v>
      </c>
    </row>
    <row r="210" spans="1:8" x14ac:dyDescent="0.2">
      <c r="A210" s="3" t="s">
        <v>9</v>
      </c>
      <c r="B210" s="9">
        <v>10714</v>
      </c>
      <c r="C210" s="5" t="s">
        <v>19</v>
      </c>
      <c r="D210" s="12">
        <v>199334.59</v>
      </c>
      <c r="E210" s="12">
        <v>169875.69</v>
      </c>
      <c r="F210" s="13">
        <v>173873.43</v>
      </c>
      <c r="G210" s="13">
        <v>36228.61</v>
      </c>
      <c r="H210" s="19">
        <f>SUM(Table1[[#This Row],[2018/19 Amount]:[2021/22 Amount]])</f>
        <v>579312.31999999995</v>
      </c>
    </row>
    <row r="211" spans="1:8" x14ac:dyDescent="0.2">
      <c r="A211" s="3" t="s">
        <v>9</v>
      </c>
      <c r="B211" s="9">
        <v>15964</v>
      </c>
      <c r="C211" s="5" t="s">
        <v>586</v>
      </c>
      <c r="D211" s="12">
        <v>31513.55</v>
      </c>
      <c r="E211" s="12">
        <v>36942.019999999997</v>
      </c>
      <c r="F211" s="13">
        <v>9958</v>
      </c>
      <c r="G211" s="13">
        <v>9958</v>
      </c>
      <c r="H211" s="19">
        <f>SUM(Table1[[#This Row],[2018/19 Amount]:[2021/22 Amount]])</f>
        <v>88371.569999999992</v>
      </c>
    </row>
    <row r="212" spans="1:8" x14ac:dyDescent="0.2">
      <c r="A212" s="3" t="s">
        <v>9</v>
      </c>
      <c r="B212" s="9">
        <v>16156</v>
      </c>
      <c r="C212" s="5" t="s">
        <v>447</v>
      </c>
      <c r="D212" s="12">
        <v>25734.51</v>
      </c>
      <c r="E212" s="12">
        <v>9307.51</v>
      </c>
      <c r="F212" s="13">
        <v>0</v>
      </c>
      <c r="G212" s="13">
        <v>5692.53</v>
      </c>
      <c r="H212" s="19">
        <f>SUM(Table1[[#This Row],[2018/19 Amount]:[2021/22 Amount]])</f>
        <v>40734.549999999996</v>
      </c>
    </row>
    <row r="213" spans="1:8" x14ac:dyDescent="0.2">
      <c r="A213" s="3" t="s">
        <v>9</v>
      </c>
      <c r="B213" s="9">
        <v>15608</v>
      </c>
      <c r="C213" s="5" t="s">
        <v>122</v>
      </c>
      <c r="D213" s="12">
        <v>10766.28</v>
      </c>
      <c r="E213" s="12">
        <v>119231</v>
      </c>
      <c r="F213" s="13">
        <v>103759.88</v>
      </c>
      <c r="G213" s="13">
        <v>25753.06</v>
      </c>
      <c r="H213" s="19">
        <f>SUM(Table1[[#This Row],[2018/19 Amount]:[2021/22 Amount]])</f>
        <v>259510.22</v>
      </c>
    </row>
    <row r="214" spans="1:8" x14ac:dyDescent="0.2">
      <c r="A214" s="3" t="s">
        <v>9</v>
      </c>
      <c r="B214" s="9">
        <v>15182</v>
      </c>
      <c r="C214" s="5" t="s">
        <v>369</v>
      </c>
      <c r="D214" s="12">
        <v>0</v>
      </c>
      <c r="E214" s="12">
        <v>23300</v>
      </c>
      <c r="F214" s="13">
        <v>109430.02</v>
      </c>
      <c r="G214" s="13">
        <v>1200</v>
      </c>
      <c r="H214" s="19">
        <f>SUM(Table1[[#This Row],[2018/19 Amount]:[2021/22 Amount]])</f>
        <v>133930.02000000002</v>
      </c>
    </row>
    <row r="215" spans="1:8" x14ac:dyDescent="0.2">
      <c r="A215" s="3" t="s">
        <v>9</v>
      </c>
      <c r="B215" s="9">
        <v>15349</v>
      </c>
      <c r="C215" s="5" t="s">
        <v>118</v>
      </c>
      <c r="D215" s="12">
        <v>346030</v>
      </c>
      <c r="E215" s="12">
        <v>351119.53</v>
      </c>
      <c r="F215" s="13">
        <v>349004</v>
      </c>
      <c r="G215" s="13">
        <v>86580</v>
      </c>
      <c r="H215" s="19">
        <f>SUM(Table1[[#This Row],[2018/19 Amount]:[2021/22 Amount]])</f>
        <v>1132733.53</v>
      </c>
    </row>
    <row r="216" spans="1:8" x14ac:dyDescent="0.2">
      <c r="A216" s="3" t="s">
        <v>9</v>
      </c>
      <c r="B216" s="9">
        <v>16506</v>
      </c>
      <c r="C216" s="5" t="s">
        <v>487</v>
      </c>
      <c r="D216" s="12">
        <v>0</v>
      </c>
      <c r="E216" s="12">
        <v>8055.02</v>
      </c>
      <c r="F216" s="13">
        <v>135104.9</v>
      </c>
      <c r="G216" s="13">
        <v>15527.73</v>
      </c>
      <c r="H216" s="19">
        <f>SUM(Table1[[#This Row],[2018/19 Amount]:[2021/22 Amount]])</f>
        <v>158687.65</v>
      </c>
    </row>
    <row r="217" spans="1:8" x14ac:dyDescent="0.2">
      <c r="A217" s="3" t="s">
        <v>9</v>
      </c>
      <c r="B217" s="9">
        <v>16750</v>
      </c>
      <c r="C217" s="5" t="s">
        <v>526</v>
      </c>
      <c r="D217" s="12">
        <v>0</v>
      </c>
      <c r="E217" s="12">
        <v>0</v>
      </c>
      <c r="F217" s="13">
        <v>300836.09999999998</v>
      </c>
      <c r="G217" s="13">
        <v>0</v>
      </c>
      <c r="H217" s="19">
        <f>SUM(Table1[[#This Row],[2018/19 Amount]:[2021/22 Amount]])</f>
        <v>300836.09999999998</v>
      </c>
    </row>
    <row r="218" spans="1:8" x14ac:dyDescent="0.2">
      <c r="A218" s="3" t="s">
        <v>9</v>
      </c>
      <c r="B218" s="9">
        <v>15800</v>
      </c>
      <c r="C218" s="5" t="s">
        <v>394</v>
      </c>
      <c r="D218" s="12">
        <v>68202</v>
      </c>
      <c r="E218" s="12">
        <v>0</v>
      </c>
      <c r="F218" s="13">
        <v>0</v>
      </c>
      <c r="G218" s="13">
        <v>0</v>
      </c>
      <c r="H218" s="19">
        <f>SUM(Table1[[#This Row],[2018/19 Amount]:[2021/22 Amount]])</f>
        <v>68202</v>
      </c>
    </row>
    <row r="219" spans="1:8" x14ac:dyDescent="0.2">
      <c r="A219" s="3" t="s">
        <v>9</v>
      </c>
      <c r="B219" s="9">
        <v>10745</v>
      </c>
      <c r="C219" s="5" t="s">
        <v>50</v>
      </c>
      <c r="D219" s="12">
        <v>245884.97</v>
      </c>
      <c r="E219" s="12">
        <v>117434.35</v>
      </c>
      <c r="F219" s="13">
        <v>187861.82</v>
      </c>
      <c r="G219" s="13">
        <v>29837.49</v>
      </c>
      <c r="H219" s="19">
        <f>SUM(Table1[[#This Row],[2018/19 Amount]:[2021/22 Amount]])</f>
        <v>581018.63</v>
      </c>
    </row>
    <row r="220" spans="1:8" x14ac:dyDescent="0.2">
      <c r="A220" s="3" t="s">
        <v>9</v>
      </c>
      <c r="B220" s="9">
        <v>16403</v>
      </c>
      <c r="C220" s="5" t="s">
        <v>474</v>
      </c>
      <c r="D220" s="12">
        <v>0</v>
      </c>
      <c r="E220" s="12">
        <v>1660555.54</v>
      </c>
      <c r="F220" s="13">
        <v>85621.38</v>
      </c>
      <c r="G220" s="13">
        <v>45283.92</v>
      </c>
      <c r="H220" s="19">
        <f>SUM(Table1[[#This Row],[2018/19 Amount]:[2021/22 Amount]])</f>
        <v>1791460.8399999999</v>
      </c>
    </row>
    <row r="221" spans="1:8" x14ac:dyDescent="0.2">
      <c r="A221" s="3" t="s">
        <v>9</v>
      </c>
      <c r="B221" s="9">
        <v>15039</v>
      </c>
      <c r="C221" s="5" t="s">
        <v>113</v>
      </c>
      <c r="D221" s="12">
        <v>72958.45</v>
      </c>
      <c r="E221" s="12">
        <v>87883.27</v>
      </c>
      <c r="F221" s="13">
        <v>60504.66</v>
      </c>
      <c r="G221" s="13">
        <v>38697.25</v>
      </c>
      <c r="H221" s="19">
        <f>SUM(Table1[[#This Row],[2018/19 Amount]:[2021/22 Amount]])</f>
        <v>260043.63</v>
      </c>
    </row>
    <row r="222" spans="1:8" x14ac:dyDescent="0.2">
      <c r="A222" s="3" t="s">
        <v>9</v>
      </c>
      <c r="B222" s="9">
        <v>17010</v>
      </c>
      <c r="C222" s="5" t="s">
        <v>555</v>
      </c>
      <c r="D222" s="12">
        <v>0</v>
      </c>
      <c r="E222" s="12">
        <v>0</v>
      </c>
      <c r="F222" s="13">
        <v>94999.62</v>
      </c>
      <c r="G222" s="13">
        <v>0</v>
      </c>
      <c r="H222" s="19">
        <f>SUM(Table1[[#This Row],[2018/19 Amount]:[2021/22 Amount]])</f>
        <v>94999.62</v>
      </c>
    </row>
    <row r="223" spans="1:8" x14ac:dyDescent="0.2">
      <c r="A223" s="3" t="s">
        <v>9</v>
      </c>
      <c r="B223" s="9">
        <v>12495</v>
      </c>
      <c r="C223" s="5" t="s">
        <v>87</v>
      </c>
      <c r="D223" s="12">
        <v>953120.59</v>
      </c>
      <c r="E223" s="12">
        <v>509377.13</v>
      </c>
      <c r="F223" s="13">
        <v>395959.09</v>
      </c>
      <c r="G223" s="13">
        <v>63968.19</v>
      </c>
      <c r="H223" s="19">
        <f>SUM(Table1[[#This Row],[2018/19 Amount]:[2021/22 Amount]])</f>
        <v>1922425</v>
      </c>
    </row>
    <row r="224" spans="1:8" x14ac:dyDescent="0.2">
      <c r="A224" s="3" t="s">
        <v>9</v>
      </c>
      <c r="B224" s="9">
        <v>10767</v>
      </c>
      <c r="C224" s="5" t="s">
        <v>225</v>
      </c>
      <c r="D224" s="12">
        <v>6000</v>
      </c>
      <c r="E224" s="12">
        <v>5000</v>
      </c>
      <c r="F224" s="13">
        <v>46000</v>
      </c>
      <c r="G224" s="13">
        <v>0</v>
      </c>
      <c r="H224" s="19">
        <f>SUM(Table1[[#This Row],[2018/19 Amount]:[2021/22 Amount]])</f>
        <v>57000</v>
      </c>
    </row>
    <row r="225" spans="1:8" x14ac:dyDescent="0.2">
      <c r="A225" s="3" t="s">
        <v>9</v>
      </c>
      <c r="B225" s="9">
        <v>10773</v>
      </c>
      <c r="C225" s="5" t="s">
        <v>51</v>
      </c>
      <c r="D225" s="12">
        <v>27309.69</v>
      </c>
      <c r="E225" s="12">
        <v>35934.910000000003</v>
      </c>
      <c r="F225" s="13">
        <v>13283.1</v>
      </c>
      <c r="G225" s="13">
        <v>1222.7</v>
      </c>
      <c r="H225" s="19">
        <f>SUM(Table1[[#This Row],[2018/19 Amount]:[2021/22 Amount]])</f>
        <v>77750.400000000009</v>
      </c>
    </row>
    <row r="226" spans="1:8" x14ac:dyDescent="0.2">
      <c r="A226" s="3" t="s">
        <v>9</v>
      </c>
      <c r="B226" s="9">
        <v>16759</v>
      </c>
      <c r="C226" s="5" t="s">
        <v>527</v>
      </c>
      <c r="D226" s="12">
        <v>0</v>
      </c>
      <c r="E226" s="12">
        <v>0</v>
      </c>
      <c r="F226" s="13">
        <v>298334.51</v>
      </c>
      <c r="G226" s="13">
        <v>2815.01</v>
      </c>
      <c r="H226" s="19">
        <f>SUM(Table1[[#This Row],[2018/19 Amount]:[2021/22 Amount]])</f>
        <v>301149.52</v>
      </c>
    </row>
    <row r="227" spans="1:8" x14ac:dyDescent="0.2">
      <c r="A227" s="3" t="s">
        <v>9</v>
      </c>
      <c r="B227" s="9">
        <v>15904</v>
      </c>
      <c r="C227" s="5" t="s">
        <v>584</v>
      </c>
      <c r="D227" s="12">
        <v>95885.91</v>
      </c>
      <c r="E227" s="12">
        <v>98073.4</v>
      </c>
      <c r="F227" s="13">
        <v>63418.19</v>
      </c>
      <c r="G227" s="13">
        <v>1000</v>
      </c>
      <c r="H227" s="19">
        <f>SUM(Table1[[#This Row],[2018/19 Amount]:[2021/22 Amount]])</f>
        <v>258377.5</v>
      </c>
    </row>
    <row r="228" spans="1:8" x14ac:dyDescent="0.2">
      <c r="A228" s="3" t="s">
        <v>9</v>
      </c>
      <c r="B228" s="9">
        <v>16471</v>
      </c>
      <c r="C228" s="5" t="s">
        <v>35</v>
      </c>
      <c r="D228" s="12">
        <v>0</v>
      </c>
      <c r="E228" s="12">
        <v>2194525.2400000002</v>
      </c>
      <c r="F228" s="13">
        <v>13667051.52</v>
      </c>
      <c r="G228" s="13">
        <v>2159750.7799999998</v>
      </c>
      <c r="H228" s="19">
        <f>SUM(Table1[[#This Row],[2018/19 Amount]:[2021/22 Amount]])</f>
        <v>18021327.539999999</v>
      </c>
    </row>
    <row r="229" spans="1:8" x14ac:dyDescent="0.2">
      <c r="A229" s="3" t="s">
        <v>9</v>
      </c>
      <c r="B229" s="9">
        <v>16773</v>
      </c>
      <c r="C229" s="5" t="s">
        <v>532</v>
      </c>
      <c r="D229" s="12">
        <v>0</v>
      </c>
      <c r="E229" s="12">
        <v>0</v>
      </c>
      <c r="F229" s="13">
        <v>137363.28</v>
      </c>
      <c r="G229" s="13">
        <v>0</v>
      </c>
      <c r="H229" s="19">
        <f>SUM(Table1[[#This Row],[2018/19 Amount]:[2021/22 Amount]])</f>
        <v>137363.28</v>
      </c>
    </row>
    <row r="230" spans="1:8" x14ac:dyDescent="0.2">
      <c r="A230" s="3" t="s">
        <v>9</v>
      </c>
      <c r="B230" s="9">
        <v>10779</v>
      </c>
      <c r="C230" s="5" t="s">
        <v>52</v>
      </c>
      <c r="D230" s="12">
        <v>183164.95</v>
      </c>
      <c r="E230" s="12">
        <v>125344.45</v>
      </c>
      <c r="F230" s="13">
        <v>73940</v>
      </c>
      <c r="G230" s="13">
        <v>18910.919999999998</v>
      </c>
      <c r="H230" s="19">
        <f>SUM(Table1[[#This Row],[2018/19 Amount]:[2021/22 Amount]])</f>
        <v>401360.32</v>
      </c>
    </row>
    <row r="231" spans="1:8" x14ac:dyDescent="0.2">
      <c r="A231" s="3" t="s">
        <v>9</v>
      </c>
      <c r="B231" s="9">
        <v>13212</v>
      </c>
      <c r="C231" s="5" t="s">
        <v>327</v>
      </c>
      <c r="D231" s="12">
        <v>27114.62</v>
      </c>
      <c r="E231" s="12">
        <v>221448.98</v>
      </c>
      <c r="F231" s="13">
        <v>173935.92</v>
      </c>
      <c r="G231" s="13">
        <v>0</v>
      </c>
      <c r="H231" s="19">
        <f>SUM(Table1[[#This Row],[2018/19 Amount]:[2021/22 Amount]])</f>
        <v>422499.52</v>
      </c>
    </row>
    <row r="232" spans="1:8" x14ac:dyDescent="0.2">
      <c r="A232" s="3" t="s">
        <v>9</v>
      </c>
      <c r="B232" s="9">
        <v>15797</v>
      </c>
      <c r="C232" s="5" t="s">
        <v>132</v>
      </c>
      <c r="D232" s="12">
        <v>152211.87</v>
      </c>
      <c r="E232" s="12">
        <v>147767.18</v>
      </c>
      <c r="F232" s="13">
        <v>43746.400000000001</v>
      </c>
      <c r="G232" s="13">
        <v>15790.21</v>
      </c>
      <c r="H232" s="19">
        <f>SUM(Table1[[#This Row],[2018/19 Amount]:[2021/22 Amount]])</f>
        <v>359515.66000000003</v>
      </c>
    </row>
    <row r="233" spans="1:8" x14ac:dyDescent="0.2">
      <c r="A233" s="3" t="s">
        <v>9</v>
      </c>
      <c r="B233" s="9">
        <v>10788</v>
      </c>
      <c r="C233" s="5" t="s">
        <v>226</v>
      </c>
      <c r="D233" s="12">
        <v>38458.51</v>
      </c>
      <c r="E233" s="12">
        <v>61345.42</v>
      </c>
      <c r="F233" s="13">
        <v>55363.88</v>
      </c>
      <c r="G233" s="13">
        <v>1265</v>
      </c>
      <c r="H233" s="19">
        <f>SUM(Table1[[#This Row],[2018/19 Amount]:[2021/22 Amount]])</f>
        <v>156432.81</v>
      </c>
    </row>
    <row r="234" spans="1:8" x14ac:dyDescent="0.2">
      <c r="A234" s="3" t="s">
        <v>9</v>
      </c>
      <c r="B234" s="9">
        <v>15030</v>
      </c>
      <c r="C234" s="5" t="s">
        <v>362</v>
      </c>
      <c r="D234" s="12">
        <v>26284.39</v>
      </c>
      <c r="E234" s="12">
        <v>16385.53</v>
      </c>
      <c r="F234" s="13">
        <v>26675.59</v>
      </c>
      <c r="G234" s="13">
        <v>3270</v>
      </c>
      <c r="H234" s="19">
        <f>SUM(Table1[[#This Row],[2018/19 Amount]:[2021/22 Amount]])</f>
        <v>72615.509999999995</v>
      </c>
    </row>
    <row r="235" spans="1:8" x14ac:dyDescent="0.2">
      <c r="A235" s="3" t="s">
        <v>9</v>
      </c>
      <c r="B235" s="9">
        <v>10800</v>
      </c>
      <c r="C235" s="5" t="s">
        <v>53</v>
      </c>
      <c r="D235" s="12">
        <v>47336.17</v>
      </c>
      <c r="E235" s="12">
        <v>23575</v>
      </c>
      <c r="F235" s="13">
        <v>51175.02</v>
      </c>
      <c r="G235" s="13">
        <v>1175</v>
      </c>
      <c r="H235" s="19">
        <f>SUM(Table1[[#This Row],[2018/19 Amount]:[2021/22 Amount]])</f>
        <v>123261.19</v>
      </c>
    </row>
    <row r="236" spans="1:8" x14ac:dyDescent="0.2">
      <c r="A236" s="3" t="s">
        <v>9</v>
      </c>
      <c r="B236" s="9">
        <v>16972</v>
      </c>
      <c r="C236" s="5" t="s">
        <v>552</v>
      </c>
      <c r="D236" s="12">
        <v>0</v>
      </c>
      <c r="E236" s="12">
        <v>0</v>
      </c>
      <c r="F236" s="13">
        <v>26559</v>
      </c>
      <c r="G236" s="13">
        <v>0</v>
      </c>
      <c r="H236" s="19">
        <f>SUM(Table1[[#This Row],[2018/19 Amount]:[2021/22 Amount]])</f>
        <v>26559</v>
      </c>
    </row>
    <row r="237" spans="1:8" x14ac:dyDescent="0.2">
      <c r="A237" s="3" t="s">
        <v>9</v>
      </c>
      <c r="B237" s="9">
        <v>15947</v>
      </c>
      <c r="C237" s="5" t="s">
        <v>416</v>
      </c>
      <c r="D237" s="12">
        <v>73725.710000000006</v>
      </c>
      <c r="E237" s="12">
        <v>8832.74</v>
      </c>
      <c r="F237" s="13">
        <v>13340.18</v>
      </c>
      <c r="G237" s="13">
        <v>738.07</v>
      </c>
      <c r="H237" s="19">
        <f>SUM(Table1[[#This Row],[2018/19 Amount]:[2021/22 Amount]])</f>
        <v>96636.700000000012</v>
      </c>
    </row>
    <row r="238" spans="1:8" x14ac:dyDescent="0.2">
      <c r="A238" s="3" t="s">
        <v>9</v>
      </c>
      <c r="B238" s="9">
        <v>15880</v>
      </c>
      <c r="C238" s="5" t="s">
        <v>409</v>
      </c>
      <c r="D238" s="12">
        <v>64437.58</v>
      </c>
      <c r="E238" s="12">
        <v>46253.17</v>
      </c>
      <c r="F238" s="13">
        <v>64304.34</v>
      </c>
      <c r="G238" s="13">
        <v>9910</v>
      </c>
      <c r="H238" s="19">
        <f>SUM(Table1[[#This Row],[2018/19 Amount]:[2021/22 Amount]])</f>
        <v>184905.09</v>
      </c>
    </row>
    <row r="239" spans="1:8" x14ac:dyDescent="0.2">
      <c r="A239" s="3" t="s">
        <v>9</v>
      </c>
      <c r="B239" s="9">
        <v>13443</v>
      </c>
      <c r="C239" s="5" t="s">
        <v>95</v>
      </c>
      <c r="D239" s="12">
        <v>20767.04</v>
      </c>
      <c r="E239" s="12">
        <v>44814.32</v>
      </c>
      <c r="F239" s="13">
        <v>66036.149999999994</v>
      </c>
      <c r="G239" s="13">
        <v>0</v>
      </c>
      <c r="H239" s="19">
        <f>SUM(Table1[[#This Row],[2018/19 Amount]:[2021/22 Amount]])</f>
        <v>131617.51</v>
      </c>
    </row>
    <row r="240" spans="1:8" x14ac:dyDescent="0.2">
      <c r="A240" s="3" t="s">
        <v>9</v>
      </c>
      <c r="B240" s="9">
        <v>13992</v>
      </c>
      <c r="C240" s="5" t="s">
        <v>341</v>
      </c>
      <c r="D240" s="12">
        <v>0</v>
      </c>
      <c r="E240" s="12">
        <v>38680.92</v>
      </c>
      <c r="F240" s="13">
        <v>0</v>
      </c>
      <c r="G240" s="13">
        <v>0</v>
      </c>
      <c r="H240" s="19">
        <f>SUM(Table1[[#This Row],[2018/19 Amount]:[2021/22 Amount]])</f>
        <v>38680.92</v>
      </c>
    </row>
    <row r="241" spans="1:8" x14ac:dyDescent="0.2">
      <c r="A241" s="3" t="s">
        <v>9</v>
      </c>
      <c r="B241" s="9">
        <v>16794</v>
      </c>
      <c r="C241" s="5" t="s">
        <v>535</v>
      </c>
      <c r="D241" s="12">
        <v>0</v>
      </c>
      <c r="E241" s="12">
        <v>0</v>
      </c>
      <c r="F241" s="13">
        <v>53129.98</v>
      </c>
      <c r="G241" s="13">
        <v>0</v>
      </c>
      <c r="H241" s="19">
        <f>SUM(Table1[[#This Row],[2018/19 Amount]:[2021/22 Amount]])</f>
        <v>53129.98</v>
      </c>
    </row>
    <row r="242" spans="1:8" x14ac:dyDescent="0.2">
      <c r="A242" s="3" t="s">
        <v>9</v>
      </c>
      <c r="B242" s="9">
        <v>16336</v>
      </c>
      <c r="C242" s="5" t="s">
        <v>467</v>
      </c>
      <c r="D242" s="12">
        <v>0</v>
      </c>
      <c r="E242" s="12">
        <v>39011.99</v>
      </c>
      <c r="F242" s="13">
        <v>0</v>
      </c>
      <c r="G242" s="13">
        <v>0</v>
      </c>
      <c r="H242" s="19">
        <f>SUM(Table1[[#This Row],[2018/19 Amount]:[2021/22 Amount]])</f>
        <v>39011.99</v>
      </c>
    </row>
    <row r="243" spans="1:8" x14ac:dyDescent="0.2">
      <c r="A243" s="3" t="s">
        <v>9</v>
      </c>
      <c r="B243" s="9">
        <v>10831</v>
      </c>
      <c r="C243" s="5" t="s">
        <v>227</v>
      </c>
      <c r="D243" s="12">
        <v>38608.76</v>
      </c>
      <c r="E243" s="12">
        <v>27833.29</v>
      </c>
      <c r="F243" s="13">
        <v>25934.22</v>
      </c>
      <c r="G243" s="13">
        <v>7591.92</v>
      </c>
      <c r="H243" s="19">
        <f>SUM(Table1[[#This Row],[2018/19 Amount]:[2021/22 Amount]])</f>
        <v>99968.19</v>
      </c>
    </row>
    <row r="244" spans="1:8" x14ac:dyDescent="0.2">
      <c r="A244" s="3" t="s">
        <v>9</v>
      </c>
      <c r="B244" s="9">
        <v>14563</v>
      </c>
      <c r="C244" s="5" t="s">
        <v>354</v>
      </c>
      <c r="D244" s="12">
        <v>65039.44</v>
      </c>
      <c r="E244" s="12">
        <v>24600</v>
      </c>
      <c r="F244" s="13">
        <v>23700</v>
      </c>
      <c r="G244" s="13">
        <v>0</v>
      </c>
      <c r="H244" s="19">
        <f>SUM(Table1[[#This Row],[2018/19 Amount]:[2021/22 Amount]])</f>
        <v>113339.44</v>
      </c>
    </row>
    <row r="245" spans="1:8" x14ac:dyDescent="0.2">
      <c r="A245" s="3" t="s">
        <v>9</v>
      </c>
      <c r="B245" s="9">
        <v>15269</v>
      </c>
      <c r="C245" s="5" t="s">
        <v>374</v>
      </c>
      <c r="D245" s="12">
        <v>29651.09</v>
      </c>
      <c r="E245" s="12">
        <v>1693.5</v>
      </c>
      <c r="F245" s="13">
        <v>1887</v>
      </c>
      <c r="G245" s="13">
        <v>1406</v>
      </c>
      <c r="H245" s="19">
        <f>SUM(Table1[[#This Row],[2018/19 Amount]:[2021/22 Amount]])</f>
        <v>34637.589999999997</v>
      </c>
    </row>
    <row r="246" spans="1:8" x14ac:dyDescent="0.2">
      <c r="A246" s="3" t="s">
        <v>9</v>
      </c>
      <c r="B246" s="9">
        <v>13188</v>
      </c>
      <c r="C246" s="5" t="s">
        <v>326</v>
      </c>
      <c r="D246" s="12">
        <v>36854.300000000003</v>
      </c>
      <c r="E246" s="12">
        <v>21460.53</v>
      </c>
      <c r="F246" s="13">
        <v>14629.8</v>
      </c>
      <c r="G246" s="13">
        <v>0</v>
      </c>
      <c r="H246" s="19">
        <f>SUM(Table1[[#This Row],[2018/19 Amount]:[2021/22 Amount]])</f>
        <v>72944.63</v>
      </c>
    </row>
    <row r="247" spans="1:8" x14ac:dyDescent="0.2">
      <c r="A247" s="3" t="s">
        <v>9</v>
      </c>
      <c r="B247" s="9">
        <v>16360</v>
      </c>
      <c r="C247" s="5" t="s">
        <v>470</v>
      </c>
      <c r="D247" s="12">
        <v>10200</v>
      </c>
      <c r="E247" s="12">
        <v>10100</v>
      </c>
      <c r="F247" s="13">
        <v>61706</v>
      </c>
      <c r="G247" s="13">
        <v>1762.51</v>
      </c>
      <c r="H247" s="19">
        <f>SUM(Table1[[#This Row],[2018/19 Amount]:[2021/22 Amount]])</f>
        <v>83768.509999999995</v>
      </c>
    </row>
    <row r="248" spans="1:8" x14ac:dyDescent="0.2">
      <c r="A248" s="3" t="s">
        <v>9</v>
      </c>
      <c r="B248" s="9">
        <v>13442</v>
      </c>
      <c r="C248" s="5" t="s">
        <v>177</v>
      </c>
      <c r="D248" s="12">
        <v>3805.57</v>
      </c>
      <c r="E248" s="12">
        <v>23838.32</v>
      </c>
      <c r="F248" s="13">
        <v>26120.41</v>
      </c>
      <c r="G248" s="13">
        <v>0</v>
      </c>
      <c r="H248" s="19">
        <f>SUM(Table1[[#This Row],[2018/19 Amount]:[2021/22 Amount]])</f>
        <v>53764.3</v>
      </c>
    </row>
    <row r="249" spans="1:8" x14ac:dyDescent="0.2">
      <c r="A249" s="3" t="s">
        <v>9</v>
      </c>
      <c r="B249" s="9">
        <v>12162</v>
      </c>
      <c r="C249" s="5" t="s">
        <v>306</v>
      </c>
      <c r="D249" s="12">
        <v>45723.49</v>
      </c>
      <c r="E249" s="12">
        <v>10558.19</v>
      </c>
      <c r="F249" s="13">
        <v>14381</v>
      </c>
      <c r="G249" s="13">
        <v>1285</v>
      </c>
      <c r="H249" s="19">
        <f>SUM(Table1[[#This Row],[2018/19 Amount]:[2021/22 Amount]])</f>
        <v>71947.679999999993</v>
      </c>
    </row>
    <row r="250" spans="1:8" x14ac:dyDescent="0.2">
      <c r="A250" s="3" t="s">
        <v>9</v>
      </c>
      <c r="B250" s="9">
        <v>15930</v>
      </c>
      <c r="C250" s="5" t="s">
        <v>414</v>
      </c>
      <c r="D250" s="12">
        <v>58141.41</v>
      </c>
      <c r="E250" s="12">
        <v>16088.13</v>
      </c>
      <c r="F250" s="13">
        <v>15700.81</v>
      </c>
      <c r="G250" s="13">
        <v>4465.78</v>
      </c>
      <c r="H250" s="19">
        <f>SUM(Table1[[#This Row],[2018/19 Amount]:[2021/22 Amount]])</f>
        <v>94396.13</v>
      </c>
    </row>
    <row r="251" spans="1:8" x14ac:dyDescent="0.2">
      <c r="A251" s="3" t="s">
        <v>9</v>
      </c>
      <c r="B251" s="9">
        <v>15175</v>
      </c>
      <c r="C251" s="5" t="s">
        <v>368</v>
      </c>
      <c r="D251" s="12">
        <v>10000</v>
      </c>
      <c r="E251" s="12">
        <v>30000</v>
      </c>
      <c r="F251" s="13">
        <v>40456.519999999997</v>
      </c>
      <c r="G251" s="13">
        <v>0</v>
      </c>
      <c r="H251" s="19">
        <f>SUM(Table1[[#This Row],[2018/19 Amount]:[2021/22 Amount]])</f>
        <v>80456.51999999999</v>
      </c>
    </row>
    <row r="252" spans="1:8" x14ac:dyDescent="0.2">
      <c r="A252" s="3" t="s">
        <v>9</v>
      </c>
      <c r="B252" s="9">
        <v>16504</v>
      </c>
      <c r="C252" s="5" t="s">
        <v>486</v>
      </c>
      <c r="D252" s="12">
        <v>0</v>
      </c>
      <c r="E252" s="12">
        <v>57579.18</v>
      </c>
      <c r="F252" s="13">
        <v>57502.51</v>
      </c>
      <c r="G252" s="13">
        <v>15665.02</v>
      </c>
      <c r="H252" s="19">
        <f>SUM(Table1[[#This Row],[2018/19 Amount]:[2021/22 Amount]])</f>
        <v>130746.71</v>
      </c>
    </row>
    <row r="253" spans="1:8" x14ac:dyDescent="0.2">
      <c r="A253" s="3" t="s">
        <v>9</v>
      </c>
      <c r="B253" s="9">
        <v>13866</v>
      </c>
      <c r="C253" s="5" t="s">
        <v>339</v>
      </c>
      <c r="D253" s="12">
        <v>0</v>
      </c>
      <c r="E253" s="12">
        <v>27008.15</v>
      </c>
      <c r="F253" s="13">
        <v>16579.650000000001</v>
      </c>
      <c r="G253" s="13">
        <v>4800</v>
      </c>
      <c r="H253" s="19">
        <f>SUM(Table1[[#This Row],[2018/19 Amount]:[2021/22 Amount]])</f>
        <v>48387.8</v>
      </c>
    </row>
    <row r="254" spans="1:8" x14ac:dyDescent="0.2">
      <c r="A254" s="3" t="s">
        <v>9</v>
      </c>
      <c r="B254" s="9">
        <v>14993</v>
      </c>
      <c r="C254" s="5" t="s">
        <v>110</v>
      </c>
      <c r="D254" s="12">
        <v>39153.86</v>
      </c>
      <c r="E254" s="12">
        <v>28517.45</v>
      </c>
      <c r="F254" s="13">
        <v>1306.26</v>
      </c>
      <c r="G254" s="13">
        <v>0</v>
      </c>
      <c r="H254" s="19">
        <f>SUM(Table1[[#This Row],[2018/19 Amount]:[2021/22 Amount]])</f>
        <v>68977.569999999992</v>
      </c>
    </row>
    <row r="255" spans="1:8" x14ac:dyDescent="0.2">
      <c r="A255" s="3" t="s">
        <v>9</v>
      </c>
      <c r="B255" s="9">
        <v>16572</v>
      </c>
      <c r="C255" s="5" t="s">
        <v>495</v>
      </c>
      <c r="D255" s="12">
        <v>0</v>
      </c>
      <c r="E255" s="12">
        <v>25072.52</v>
      </c>
      <c r="F255" s="13">
        <v>16328.76</v>
      </c>
      <c r="G255" s="13">
        <v>0</v>
      </c>
      <c r="H255" s="19">
        <f>SUM(Table1[[#This Row],[2018/19 Amount]:[2021/22 Amount]])</f>
        <v>41401.279999999999</v>
      </c>
    </row>
    <row r="256" spans="1:8" x14ac:dyDescent="0.2">
      <c r="A256" s="3" t="s">
        <v>9</v>
      </c>
      <c r="B256" s="9">
        <v>13018</v>
      </c>
      <c r="C256" s="5" t="s">
        <v>323</v>
      </c>
      <c r="D256" s="12">
        <v>0</v>
      </c>
      <c r="E256" s="12">
        <v>77706</v>
      </c>
      <c r="F256" s="13">
        <v>78260</v>
      </c>
      <c r="G256" s="13">
        <v>0</v>
      </c>
      <c r="H256" s="19">
        <f>SUM(Table1[[#This Row],[2018/19 Amount]:[2021/22 Amount]])</f>
        <v>155966</v>
      </c>
    </row>
    <row r="257" spans="1:8" x14ac:dyDescent="0.2">
      <c r="A257" s="3" t="s">
        <v>9</v>
      </c>
      <c r="B257" s="9">
        <v>13246</v>
      </c>
      <c r="C257" s="5" t="s">
        <v>92</v>
      </c>
      <c r="D257" s="12">
        <v>205688.1</v>
      </c>
      <c r="E257" s="12">
        <v>1807330.23</v>
      </c>
      <c r="F257" s="13">
        <v>1157265.1599999999</v>
      </c>
      <c r="G257" s="13">
        <v>166951</v>
      </c>
      <c r="H257" s="19">
        <f>SUM(Table1[[#This Row],[2018/19 Amount]:[2021/22 Amount]])</f>
        <v>3337234.49</v>
      </c>
    </row>
    <row r="258" spans="1:8" x14ac:dyDescent="0.2">
      <c r="A258" s="3" t="s">
        <v>9</v>
      </c>
      <c r="B258" s="9">
        <v>14835</v>
      </c>
      <c r="C258" s="5" t="s">
        <v>358</v>
      </c>
      <c r="D258" s="12">
        <v>49008.41</v>
      </c>
      <c r="E258" s="12">
        <v>51655.47</v>
      </c>
      <c r="F258" s="13">
        <v>36528.870000000003</v>
      </c>
      <c r="G258" s="13">
        <v>0</v>
      </c>
      <c r="H258" s="19">
        <f>SUM(Table1[[#This Row],[2018/19 Amount]:[2021/22 Amount]])</f>
        <v>137192.75</v>
      </c>
    </row>
    <row r="259" spans="1:8" x14ac:dyDescent="0.2">
      <c r="A259" s="3" t="s">
        <v>9</v>
      </c>
      <c r="B259" s="9">
        <v>15169</v>
      </c>
      <c r="C259" s="5" t="s">
        <v>116</v>
      </c>
      <c r="D259" s="12">
        <v>117302.87</v>
      </c>
      <c r="E259" s="12">
        <v>0</v>
      </c>
      <c r="F259" s="13">
        <v>0</v>
      </c>
      <c r="G259" s="13">
        <v>0</v>
      </c>
      <c r="H259" s="19">
        <f>SUM(Table1[[#This Row],[2018/19 Amount]:[2021/22 Amount]])</f>
        <v>117302.87</v>
      </c>
    </row>
    <row r="260" spans="1:8" x14ac:dyDescent="0.2">
      <c r="A260" s="3" t="s">
        <v>9</v>
      </c>
      <c r="B260" s="9">
        <v>10881</v>
      </c>
      <c r="C260" s="5" t="s">
        <v>55</v>
      </c>
      <c r="D260" s="12">
        <v>110115.52</v>
      </c>
      <c r="E260" s="12">
        <v>82300.58</v>
      </c>
      <c r="F260" s="13">
        <v>81685</v>
      </c>
      <c r="G260" s="13">
        <v>15312</v>
      </c>
      <c r="H260" s="19">
        <f>SUM(Table1[[#This Row],[2018/19 Amount]:[2021/22 Amount]])</f>
        <v>289413.09999999998</v>
      </c>
    </row>
    <row r="261" spans="1:8" x14ac:dyDescent="0.2">
      <c r="A261" s="3" t="s">
        <v>9</v>
      </c>
      <c r="B261" s="9">
        <v>10882</v>
      </c>
      <c r="C261" s="5" t="s">
        <v>228</v>
      </c>
      <c r="D261" s="12">
        <v>17100.02</v>
      </c>
      <c r="E261" s="12">
        <v>23175</v>
      </c>
      <c r="F261" s="13">
        <v>39262.51</v>
      </c>
      <c r="G261" s="13">
        <v>9225</v>
      </c>
      <c r="H261" s="19">
        <f>SUM(Table1[[#This Row],[2018/19 Amount]:[2021/22 Amount]])</f>
        <v>88762.53</v>
      </c>
    </row>
    <row r="262" spans="1:8" x14ac:dyDescent="0.2">
      <c r="A262" s="3" t="s">
        <v>9</v>
      </c>
      <c r="B262" s="9">
        <v>10890</v>
      </c>
      <c r="C262" s="5" t="s">
        <v>56</v>
      </c>
      <c r="D262" s="12">
        <v>32169.759999999998</v>
      </c>
      <c r="E262" s="12">
        <v>5981.26</v>
      </c>
      <c r="F262" s="13">
        <v>5000</v>
      </c>
      <c r="G262" s="13">
        <v>180</v>
      </c>
      <c r="H262" s="19">
        <f>SUM(Table1[[#This Row],[2018/19 Amount]:[2021/22 Amount]])</f>
        <v>43331.02</v>
      </c>
    </row>
    <row r="263" spans="1:8" x14ac:dyDescent="0.2">
      <c r="A263" s="3" t="s">
        <v>9</v>
      </c>
      <c r="B263" s="9">
        <v>15775</v>
      </c>
      <c r="C263" s="5" t="s">
        <v>131</v>
      </c>
      <c r="D263" s="12">
        <v>236776.58</v>
      </c>
      <c r="E263" s="12">
        <v>233127.71</v>
      </c>
      <c r="F263" s="13">
        <v>257048.87</v>
      </c>
      <c r="G263" s="13">
        <v>62687.13</v>
      </c>
      <c r="H263" s="19">
        <f>SUM(Table1[[#This Row],[2018/19 Amount]:[2021/22 Amount]])</f>
        <v>789640.28999999992</v>
      </c>
    </row>
    <row r="264" spans="1:8" x14ac:dyDescent="0.2">
      <c r="A264" s="3" t="s">
        <v>9</v>
      </c>
      <c r="B264" s="9">
        <v>16114</v>
      </c>
      <c r="C264" s="5" t="s">
        <v>443</v>
      </c>
      <c r="D264" s="12">
        <v>31150.61</v>
      </c>
      <c r="E264" s="12">
        <v>27030.41</v>
      </c>
      <c r="F264" s="13">
        <v>0</v>
      </c>
      <c r="G264" s="13">
        <v>0</v>
      </c>
      <c r="H264" s="19">
        <f>SUM(Table1[[#This Row],[2018/19 Amount]:[2021/22 Amount]])</f>
        <v>58181.020000000004</v>
      </c>
    </row>
    <row r="265" spans="1:8" x14ac:dyDescent="0.2">
      <c r="A265" s="3" t="s">
        <v>9</v>
      </c>
      <c r="B265" s="9">
        <v>10883</v>
      </c>
      <c r="C265" s="5" t="s">
        <v>229</v>
      </c>
      <c r="D265" s="12">
        <v>3876.46</v>
      </c>
      <c r="E265" s="12">
        <v>4115.76</v>
      </c>
      <c r="F265" s="13">
        <v>21974.22</v>
      </c>
      <c r="G265" s="13">
        <v>31962.03</v>
      </c>
      <c r="H265" s="19">
        <f>SUM(Table1[[#This Row],[2018/19 Amount]:[2021/22 Amount]])</f>
        <v>61928.47</v>
      </c>
    </row>
    <row r="266" spans="1:8" x14ac:dyDescent="0.2">
      <c r="A266" s="3" t="s">
        <v>9</v>
      </c>
      <c r="B266" s="9">
        <v>16152</v>
      </c>
      <c r="C266" s="5" t="s">
        <v>445</v>
      </c>
      <c r="D266" s="12">
        <v>100424.71</v>
      </c>
      <c r="E266" s="12">
        <v>80657.320000000007</v>
      </c>
      <c r="F266" s="13">
        <v>0</v>
      </c>
      <c r="G266" s="13">
        <v>0</v>
      </c>
      <c r="H266" s="19">
        <f>SUM(Table1[[#This Row],[2018/19 Amount]:[2021/22 Amount]])</f>
        <v>181082.03000000003</v>
      </c>
    </row>
    <row r="267" spans="1:8" x14ac:dyDescent="0.2">
      <c r="A267" s="3" t="s">
        <v>9</v>
      </c>
      <c r="B267" s="9">
        <v>16655</v>
      </c>
      <c r="C267" s="5" t="s">
        <v>511</v>
      </c>
      <c r="D267" s="12">
        <v>0</v>
      </c>
      <c r="E267" s="12">
        <v>0</v>
      </c>
      <c r="F267" s="13">
        <v>27851</v>
      </c>
      <c r="G267" s="13">
        <v>0</v>
      </c>
      <c r="H267" s="19">
        <f>SUM(Table1[[#This Row],[2018/19 Amount]:[2021/22 Amount]])</f>
        <v>27851</v>
      </c>
    </row>
    <row r="268" spans="1:8" x14ac:dyDescent="0.2">
      <c r="A268" s="3" t="s">
        <v>9</v>
      </c>
      <c r="B268" s="9">
        <v>15967</v>
      </c>
      <c r="C268" s="5" t="s">
        <v>33</v>
      </c>
      <c r="D268" s="12">
        <v>568820.47999999998</v>
      </c>
      <c r="E268" s="12">
        <v>0</v>
      </c>
      <c r="F268" s="13">
        <v>19277.46</v>
      </c>
      <c r="G268" s="13">
        <v>0</v>
      </c>
      <c r="H268" s="19">
        <f>SUM(Table1[[#This Row],[2018/19 Amount]:[2021/22 Amount]])</f>
        <v>588097.93999999994</v>
      </c>
    </row>
    <row r="269" spans="1:8" x14ac:dyDescent="0.2">
      <c r="A269" s="3" t="s">
        <v>9</v>
      </c>
      <c r="B269" s="9">
        <v>10919</v>
      </c>
      <c r="C269" s="5" t="s">
        <v>231</v>
      </c>
      <c r="D269" s="12">
        <v>0</v>
      </c>
      <c r="E269" s="12">
        <v>0</v>
      </c>
      <c r="F269" s="13">
        <v>76092.25</v>
      </c>
      <c r="G269" s="13">
        <v>0</v>
      </c>
      <c r="H269" s="19">
        <f>SUM(Table1[[#This Row],[2018/19 Amount]:[2021/22 Amount]])</f>
        <v>76092.25</v>
      </c>
    </row>
    <row r="270" spans="1:8" x14ac:dyDescent="0.2">
      <c r="A270" s="3" t="s">
        <v>9</v>
      </c>
      <c r="B270" s="9">
        <v>10926</v>
      </c>
      <c r="C270" s="5" t="s">
        <v>232</v>
      </c>
      <c r="D270" s="12">
        <v>33071.769999999997</v>
      </c>
      <c r="E270" s="12">
        <v>71944.75</v>
      </c>
      <c r="F270" s="13">
        <v>0</v>
      </c>
      <c r="G270" s="13">
        <v>0</v>
      </c>
      <c r="H270" s="19">
        <f>SUM(Table1[[#This Row],[2018/19 Amount]:[2021/22 Amount]])</f>
        <v>105016.51999999999</v>
      </c>
    </row>
    <row r="271" spans="1:8" x14ac:dyDescent="0.2">
      <c r="A271" s="3" t="s">
        <v>9</v>
      </c>
      <c r="B271" s="9">
        <v>15061</v>
      </c>
      <c r="C271" s="5" t="s">
        <v>363</v>
      </c>
      <c r="D271" s="12">
        <v>0</v>
      </c>
      <c r="E271" s="12">
        <v>21096.28</v>
      </c>
      <c r="F271" s="13">
        <v>65080.47</v>
      </c>
      <c r="G271" s="13">
        <v>25060.94</v>
      </c>
      <c r="H271" s="19">
        <f>SUM(Table1[[#This Row],[2018/19 Amount]:[2021/22 Amount]])</f>
        <v>111237.69</v>
      </c>
    </row>
    <row r="272" spans="1:8" x14ac:dyDescent="0.2">
      <c r="A272" s="3" t="s">
        <v>9</v>
      </c>
      <c r="B272" s="9">
        <v>16636</v>
      </c>
      <c r="C272" s="5" t="s">
        <v>506</v>
      </c>
      <c r="D272" s="12">
        <v>0</v>
      </c>
      <c r="E272" s="12">
        <v>0</v>
      </c>
      <c r="F272" s="13">
        <v>38664.230000000003</v>
      </c>
      <c r="G272" s="13">
        <v>0</v>
      </c>
      <c r="H272" s="19">
        <f>SUM(Table1[[#This Row],[2018/19 Amount]:[2021/22 Amount]])</f>
        <v>38664.230000000003</v>
      </c>
    </row>
    <row r="273" spans="1:8" x14ac:dyDescent="0.2">
      <c r="A273" s="3" t="s">
        <v>9</v>
      </c>
      <c r="B273" s="9">
        <v>16639</v>
      </c>
      <c r="C273" s="5" t="s">
        <v>507</v>
      </c>
      <c r="D273" s="12">
        <v>0</v>
      </c>
      <c r="E273" s="12">
        <v>29574.52</v>
      </c>
      <c r="F273" s="13">
        <v>30338.880000000001</v>
      </c>
      <c r="G273" s="13">
        <v>0</v>
      </c>
      <c r="H273" s="19">
        <f>SUM(Table1[[#This Row],[2018/19 Amount]:[2021/22 Amount]])</f>
        <v>59913.4</v>
      </c>
    </row>
    <row r="274" spans="1:8" x14ac:dyDescent="0.2">
      <c r="A274" s="3" t="s">
        <v>9</v>
      </c>
      <c r="B274" s="9">
        <v>10937</v>
      </c>
      <c r="C274" s="5" t="s">
        <v>233</v>
      </c>
      <c r="D274" s="12">
        <v>47491.26</v>
      </c>
      <c r="E274" s="12">
        <v>39216.449999999997</v>
      </c>
      <c r="F274" s="13">
        <v>2638.33</v>
      </c>
      <c r="G274" s="13">
        <v>943.51</v>
      </c>
      <c r="H274" s="19">
        <f>SUM(Table1[[#This Row],[2018/19 Amount]:[2021/22 Amount]])</f>
        <v>90289.549999999988</v>
      </c>
    </row>
    <row r="275" spans="1:8" x14ac:dyDescent="0.2">
      <c r="A275" s="3" t="s">
        <v>9</v>
      </c>
      <c r="B275" s="9">
        <v>10942</v>
      </c>
      <c r="C275" s="5" t="s">
        <v>570</v>
      </c>
      <c r="D275" s="12">
        <v>33400</v>
      </c>
      <c r="E275" s="12">
        <v>23400</v>
      </c>
      <c r="F275" s="13">
        <v>33400</v>
      </c>
      <c r="G275" s="13">
        <v>30000</v>
      </c>
      <c r="H275" s="19">
        <f>SUM(Table1[[#This Row],[2018/19 Amount]:[2021/22 Amount]])</f>
        <v>120200</v>
      </c>
    </row>
    <row r="276" spans="1:8" x14ac:dyDescent="0.2">
      <c r="A276" s="3" t="s">
        <v>9</v>
      </c>
      <c r="B276" s="9">
        <v>16107</v>
      </c>
      <c r="C276" s="5" t="s">
        <v>440</v>
      </c>
      <c r="D276" s="12">
        <v>2357.5</v>
      </c>
      <c r="E276" s="12">
        <v>25000</v>
      </c>
      <c r="F276" s="13">
        <v>0</v>
      </c>
      <c r="G276" s="13">
        <v>0</v>
      </c>
      <c r="H276" s="19">
        <f>SUM(Table1[[#This Row],[2018/19 Amount]:[2021/22 Amount]])</f>
        <v>27357.5</v>
      </c>
    </row>
    <row r="277" spans="1:8" x14ac:dyDescent="0.2">
      <c r="A277" s="3" t="s">
        <v>9</v>
      </c>
      <c r="B277" s="9">
        <v>15040</v>
      </c>
      <c r="C277" s="5" t="s">
        <v>114</v>
      </c>
      <c r="D277" s="12">
        <v>43852.5</v>
      </c>
      <c r="E277" s="12">
        <v>337.5</v>
      </c>
      <c r="F277" s="13">
        <v>0</v>
      </c>
      <c r="G277" s="13">
        <v>0</v>
      </c>
      <c r="H277" s="19">
        <f>SUM(Table1[[#This Row],[2018/19 Amount]:[2021/22 Amount]])</f>
        <v>44190</v>
      </c>
    </row>
    <row r="278" spans="1:8" x14ac:dyDescent="0.2">
      <c r="A278" s="3" t="s">
        <v>9</v>
      </c>
      <c r="B278" s="9">
        <v>16405</v>
      </c>
      <c r="C278" s="5" t="s">
        <v>181</v>
      </c>
      <c r="D278" s="12">
        <v>0</v>
      </c>
      <c r="E278" s="12">
        <v>53600</v>
      </c>
      <c r="F278" s="13">
        <v>5659.8</v>
      </c>
      <c r="G278" s="13">
        <v>0</v>
      </c>
      <c r="H278" s="19">
        <f>SUM(Table1[[#This Row],[2018/19 Amount]:[2021/22 Amount]])</f>
        <v>59259.8</v>
      </c>
    </row>
    <row r="279" spans="1:8" x14ac:dyDescent="0.2">
      <c r="A279" s="3" t="s">
        <v>9</v>
      </c>
      <c r="B279" s="9">
        <v>16287</v>
      </c>
      <c r="C279" s="5" t="s">
        <v>458</v>
      </c>
      <c r="D279" s="12">
        <v>258765.24</v>
      </c>
      <c r="E279" s="12">
        <v>352965.21</v>
      </c>
      <c r="F279" s="13">
        <v>186035.69</v>
      </c>
      <c r="G279" s="13">
        <v>95618.96</v>
      </c>
      <c r="H279" s="19">
        <f>SUM(Table1[[#This Row],[2018/19 Amount]:[2021/22 Amount]])</f>
        <v>893385.09999999986</v>
      </c>
    </row>
    <row r="280" spans="1:8" x14ac:dyDescent="0.2">
      <c r="A280" s="3" t="s">
        <v>9</v>
      </c>
      <c r="B280" s="9">
        <v>16196</v>
      </c>
      <c r="C280" s="5" t="s">
        <v>588</v>
      </c>
      <c r="D280" s="12">
        <v>19013.939999999999</v>
      </c>
      <c r="E280" s="12">
        <v>75698.06</v>
      </c>
      <c r="F280" s="13">
        <v>0</v>
      </c>
      <c r="G280" s="13">
        <v>0</v>
      </c>
      <c r="H280" s="19">
        <f>SUM(Table1[[#This Row],[2018/19 Amount]:[2021/22 Amount]])</f>
        <v>94712</v>
      </c>
    </row>
    <row r="281" spans="1:8" x14ac:dyDescent="0.2">
      <c r="A281" s="3" t="s">
        <v>9</v>
      </c>
      <c r="B281" s="9">
        <v>15821</v>
      </c>
      <c r="C281" s="5" t="s">
        <v>133</v>
      </c>
      <c r="D281" s="12">
        <v>126471.47</v>
      </c>
      <c r="E281" s="12">
        <v>43420.44</v>
      </c>
      <c r="F281" s="13">
        <v>47586.43</v>
      </c>
      <c r="G281" s="13">
        <v>0</v>
      </c>
      <c r="H281" s="19">
        <f>SUM(Table1[[#This Row],[2018/19 Amount]:[2021/22 Amount]])</f>
        <v>217478.34</v>
      </c>
    </row>
    <row r="282" spans="1:8" x14ac:dyDescent="0.2">
      <c r="A282" s="3" t="s">
        <v>9</v>
      </c>
      <c r="B282" s="9">
        <v>16710</v>
      </c>
      <c r="C282" s="5" t="s">
        <v>590</v>
      </c>
      <c r="D282" s="12">
        <v>0</v>
      </c>
      <c r="E282" s="12">
        <v>0</v>
      </c>
      <c r="F282" s="13">
        <v>32811.339999999997</v>
      </c>
      <c r="G282" s="13">
        <v>0</v>
      </c>
      <c r="H282" s="19">
        <f>SUM(Table1[[#This Row],[2018/19 Amount]:[2021/22 Amount]])</f>
        <v>32811.339999999997</v>
      </c>
    </row>
    <row r="283" spans="1:8" x14ac:dyDescent="0.2">
      <c r="A283" s="3" t="s">
        <v>9</v>
      </c>
      <c r="B283" s="9">
        <v>15961</v>
      </c>
      <c r="C283" s="5" t="s">
        <v>421</v>
      </c>
      <c r="D283" s="12">
        <v>179227.33</v>
      </c>
      <c r="E283" s="12">
        <v>65744</v>
      </c>
      <c r="F283" s="13">
        <v>31020</v>
      </c>
      <c r="G283" s="13">
        <v>0</v>
      </c>
      <c r="H283" s="19">
        <f>SUM(Table1[[#This Row],[2018/19 Amount]:[2021/22 Amount]])</f>
        <v>275991.32999999996</v>
      </c>
    </row>
    <row r="284" spans="1:8" x14ac:dyDescent="0.2">
      <c r="A284" s="3" t="s">
        <v>9</v>
      </c>
      <c r="B284" s="9">
        <v>13686</v>
      </c>
      <c r="C284" s="5" t="s">
        <v>336</v>
      </c>
      <c r="D284" s="12">
        <v>0</v>
      </c>
      <c r="E284" s="12">
        <v>50000</v>
      </c>
      <c r="F284" s="13">
        <v>50000</v>
      </c>
      <c r="G284" s="13">
        <v>0</v>
      </c>
      <c r="H284" s="19">
        <f>SUM(Table1[[#This Row],[2018/19 Amount]:[2021/22 Amount]])</f>
        <v>100000</v>
      </c>
    </row>
    <row r="285" spans="1:8" x14ac:dyDescent="0.2">
      <c r="A285" s="3" t="s">
        <v>9</v>
      </c>
      <c r="B285" s="9">
        <v>11428</v>
      </c>
      <c r="C285" s="5" t="s">
        <v>259</v>
      </c>
      <c r="D285" s="12">
        <v>50000</v>
      </c>
      <c r="E285" s="12">
        <v>50000</v>
      </c>
      <c r="F285" s="13">
        <v>50000</v>
      </c>
      <c r="G285" s="13">
        <v>0</v>
      </c>
      <c r="H285" s="19">
        <f>SUM(Table1[[#This Row],[2018/19 Amount]:[2021/22 Amount]])</f>
        <v>150000</v>
      </c>
    </row>
    <row r="286" spans="1:8" x14ac:dyDescent="0.2">
      <c r="A286" s="3" t="s">
        <v>9</v>
      </c>
      <c r="B286" s="9">
        <v>11000</v>
      </c>
      <c r="C286" s="5" t="s">
        <v>234</v>
      </c>
      <c r="D286" s="12">
        <v>84174</v>
      </c>
      <c r="E286" s="12">
        <v>100217.39</v>
      </c>
      <c r="F286" s="13">
        <v>724000</v>
      </c>
      <c r="G286" s="13">
        <v>0</v>
      </c>
      <c r="H286" s="19">
        <f>SUM(Table1[[#This Row],[2018/19 Amount]:[2021/22 Amount]])</f>
        <v>908391.39</v>
      </c>
    </row>
    <row r="287" spans="1:8" x14ac:dyDescent="0.2">
      <c r="A287" s="3" t="s">
        <v>9</v>
      </c>
      <c r="B287" s="9">
        <v>11006</v>
      </c>
      <c r="C287" s="5" t="s">
        <v>235</v>
      </c>
      <c r="D287" s="12">
        <v>24290.54</v>
      </c>
      <c r="E287" s="12">
        <v>34980.92</v>
      </c>
      <c r="F287" s="13">
        <v>36663.660000000003</v>
      </c>
      <c r="G287" s="13">
        <v>7944.77</v>
      </c>
      <c r="H287" s="19">
        <f>SUM(Table1[[#This Row],[2018/19 Amount]:[2021/22 Amount]])</f>
        <v>103879.89</v>
      </c>
    </row>
    <row r="288" spans="1:8" x14ac:dyDescent="0.2">
      <c r="A288" s="3" t="s">
        <v>9</v>
      </c>
      <c r="B288" s="9">
        <v>11007</v>
      </c>
      <c r="C288" s="5" t="s">
        <v>236</v>
      </c>
      <c r="D288" s="12">
        <v>79232.929999999993</v>
      </c>
      <c r="E288" s="12">
        <v>64011.92</v>
      </c>
      <c r="F288" s="13">
        <v>49087.3</v>
      </c>
      <c r="G288" s="13">
        <v>39.130000000000003</v>
      </c>
      <c r="H288" s="19">
        <f>SUM(Table1[[#This Row],[2018/19 Amount]:[2021/22 Amount]])</f>
        <v>192371.27999999997</v>
      </c>
    </row>
    <row r="289" spans="1:8" x14ac:dyDescent="0.2">
      <c r="A289" s="3" t="s">
        <v>9</v>
      </c>
      <c r="B289" s="9">
        <v>15493</v>
      </c>
      <c r="C289" s="5" t="s">
        <v>378</v>
      </c>
      <c r="D289" s="12">
        <v>0</v>
      </c>
      <c r="E289" s="12">
        <v>25725</v>
      </c>
      <c r="F289" s="13">
        <v>79500</v>
      </c>
      <c r="G289" s="13">
        <v>0</v>
      </c>
      <c r="H289" s="19">
        <f>SUM(Table1[[#This Row],[2018/19 Amount]:[2021/22 Amount]])</f>
        <v>105225</v>
      </c>
    </row>
    <row r="290" spans="1:8" x14ac:dyDescent="0.2">
      <c r="A290" s="3" t="s">
        <v>9</v>
      </c>
      <c r="B290" s="9">
        <v>14441</v>
      </c>
      <c r="C290" s="5" t="s">
        <v>351</v>
      </c>
      <c r="D290" s="12">
        <v>31904.55</v>
      </c>
      <c r="E290" s="12">
        <v>19855.05</v>
      </c>
      <c r="F290" s="13">
        <v>49500</v>
      </c>
      <c r="G290" s="13">
        <v>0</v>
      </c>
      <c r="H290" s="19">
        <f>SUM(Table1[[#This Row],[2018/19 Amount]:[2021/22 Amount]])</f>
        <v>101259.6</v>
      </c>
    </row>
    <row r="291" spans="1:8" x14ac:dyDescent="0.2">
      <c r="A291" s="3" t="s">
        <v>9</v>
      </c>
      <c r="B291" s="9">
        <v>11011</v>
      </c>
      <c r="C291" s="5" t="s">
        <v>57</v>
      </c>
      <c r="D291" s="12">
        <v>3140645.14</v>
      </c>
      <c r="E291" s="12">
        <v>212693.2</v>
      </c>
      <c r="F291" s="13">
        <v>1423425.35</v>
      </c>
      <c r="G291" s="13">
        <v>59034.81</v>
      </c>
      <c r="H291" s="19">
        <f>SUM(Table1[[#This Row],[2018/19 Amount]:[2021/22 Amount]])</f>
        <v>4835798.5</v>
      </c>
    </row>
    <row r="292" spans="1:8" x14ac:dyDescent="0.2">
      <c r="A292" s="3" t="s">
        <v>9</v>
      </c>
      <c r="B292" s="9">
        <v>16792</v>
      </c>
      <c r="C292" s="5" t="s">
        <v>534</v>
      </c>
      <c r="D292" s="12">
        <v>0</v>
      </c>
      <c r="E292" s="12">
        <v>0</v>
      </c>
      <c r="F292" s="13">
        <v>184990</v>
      </c>
      <c r="G292" s="13">
        <v>65920</v>
      </c>
      <c r="H292" s="19">
        <f>SUM(Table1[[#This Row],[2018/19 Amount]:[2021/22 Amount]])</f>
        <v>250910</v>
      </c>
    </row>
    <row r="293" spans="1:8" x14ac:dyDescent="0.2">
      <c r="A293" s="3" t="s">
        <v>9</v>
      </c>
      <c r="B293" s="9">
        <v>11023</v>
      </c>
      <c r="C293" s="5" t="s">
        <v>237</v>
      </c>
      <c r="D293" s="12">
        <v>49046</v>
      </c>
      <c r="E293" s="12">
        <v>90670</v>
      </c>
      <c r="F293" s="13">
        <v>93358</v>
      </c>
      <c r="G293" s="13">
        <v>9350</v>
      </c>
      <c r="H293" s="19">
        <f>SUM(Table1[[#This Row],[2018/19 Amount]:[2021/22 Amount]])</f>
        <v>242424</v>
      </c>
    </row>
    <row r="294" spans="1:8" x14ac:dyDescent="0.2">
      <c r="A294" s="3" t="s">
        <v>9</v>
      </c>
      <c r="B294" s="9">
        <v>13322</v>
      </c>
      <c r="C294" s="5" t="s">
        <v>330</v>
      </c>
      <c r="D294" s="12">
        <v>53450</v>
      </c>
      <c r="E294" s="12">
        <v>114292.52</v>
      </c>
      <c r="F294" s="13">
        <v>53176.51</v>
      </c>
      <c r="G294" s="13">
        <v>24504</v>
      </c>
      <c r="H294" s="19">
        <f>SUM(Table1[[#This Row],[2018/19 Amount]:[2021/22 Amount]])</f>
        <v>245423.03000000003</v>
      </c>
    </row>
    <row r="295" spans="1:8" x14ac:dyDescent="0.2">
      <c r="A295" s="3" t="s">
        <v>9</v>
      </c>
      <c r="B295" s="9">
        <v>16011</v>
      </c>
      <c r="C295" s="5" t="s">
        <v>430</v>
      </c>
      <c r="D295" s="12">
        <v>277.52</v>
      </c>
      <c r="E295" s="12">
        <v>63150</v>
      </c>
      <c r="F295" s="13">
        <v>81000</v>
      </c>
      <c r="G295" s="13">
        <v>0</v>
      </c>
      <c r="H295" s="19">
        <f>SUM(Table1[[#This Row],[2018/19 Amount]:[2021/22 Amount]])</f>
        <v>144427.51999999999</v>
      </c>
    </row>
    <row r="296" spans="1:8" x14ac:dyDescent="0.2">
      <c r="A296" s="3" t="s">
        <v>9</v>
      </c>
      <c r="B296" s="9">
        <v>15958</v>
      </c>
      <c r="C296" s="5" t="s">
        <v>420</v>
      </c>
      <c r="D296" s="12">
        <v>10308.209999999999</v>
      </c>
      <c r="E296" s="12">
        <v>4495</v>
      </c>
      <c r="F296" s="13">
        <v>57328.68</v>
      </c>
      <c r="G296" s="13">
        <v>0</v>
      </c>
      <c r="H296" s="19">
        <f>SUM(Table1[[#This Row],[2018/19 Amount]:[2021/22 Amount]])</f>
        <v>72131.89</v>
      </c>
    </row>
    <row r="297" spans="1:8" x14ac:dyDescent="0.2">
      <c r="A297" s="3" t="s">
        <v>9</v>
      </c>
      <c r="B297" s="9">
        <v>11045</v>
      </c>
      <c r="C297" s="5" t="s">
        <v>239</v>
      </c>
      <c r="D297" s="12">
        <v>56199.7</v>
      </c>
      <c r="E297" s="12">
        <v>56086.99</v>
      </c>
      <c r="F297" s="13">
        <v>56114.81</v>
      </c>
      <c r="G297" s="13">
        <v>275</v>
      </c>
      <c r="H297" s="19">
        <f>SUM(Table1[[#This Row],[2018/19 Amount]:[2021/22 Amount]])</f>
        <v>168676.5</v>
      </c>
    </row>
    <row r="298" spans="1:8" x14ac:dyDescent="0.2">
      <c r="A298" s="3" t="s">
        <v>9</v>
      </c>
      <c r="B298" s="9">
        <v>11054</v>
      </c>
      <c r="C298" s="5" t="s">
        <v>20</v>
      </c>
      <c r="D298" s="12">
        <v>134182.84</v>
      </c>
      <c r="E298" s="12">
        <v>125624.13</v>
      </c>
      <c r="F298" s="13">
        <v>352190.96</v>
      </c>
      <c r="G298" s="13">
        <v>48744.56</v>
      </c>
      <c r="H298" s="19">
        <f>SUM(Table1[[#This Row],[2018/19 Amount]:[2021/22 Amount]])</f>
        <v>660742.49</v>
      </c>
    </row>
    <row r="299" spans="1:8" x14ac:dyDescent="0.2">
      <c r="A299" s="3" t="s">
        <v>9</v>
      </c>
      <c r="B299" s="9">
        <v>16454</v>
      </c>
      <c r="C299" s="5" t="s">
        <v>480</v>
      </c>
      <c r="D299" s="12">
        <v>0</v>
      </c>
      <c r="E299" s="12">
        <v>82035.509999999995</v>
      </c>
      <c r="F299" s="13">
        <v>0</v>
      </c>
      <c r="G299" s="13">
        <v>0</v>
      </c>
      <c r="H299" s="19">
        <f>SUM(Table1[[#This Row],[2018/19 Amount]:[2021/22 Amount]])</f>
        <v>82035.509999999995</v>
      </c>
    </row>
    <row r="300" spans="1:8" x14ac:dyDescent="0.2">
      <c r="A300" s="3" t="s">
        <v>9</v>
      </c>
      <c r="B300" s="9">
        <v>14360</v>
      </c>
      <c r="C300" s="5" t="s">
        <v>350</v>
      </c>
      <c r="D300" s="12">
        <v>90000</v>
      </c>
      <c r="E300" s="12">
        <v>80000</v>
      </c>
      <c r="F300" s="13">
        <v>0</v>
      </c>
      <c r="G300" s="13">
        <v>75000</v>
      </c>
      <c r="H300" s="19">
        <f>SUM(Table1[[#This Row],[2018/19 Amount]:[2021/22 Amount]])</f>
        <v>245000</v>
      </c>
    </row>
    <row r="301" spans="1:8" x14ac:dyDescent="0.2">
      <c r="A301" s="3" t="s">
        <v>9</v>
      </c>
      <c r="B301" s="9">
        <v>16952</v>
      </c>
      <c r="C301" s="5" t="s">
        <v>550</v>
      </c>
      <c r="D301" s="12">
        <v>0</v>
      </c>
      <c r="E301" s="12">
        <v>0</v>
      </c>
      <c r="F301" s="13">
        <v>40937</v>
      </c>
      <c r="G301" s="13">
        <v>0</v>
      </c>
      <c r="H301" s="19">
        <f>SUM(Table1[[#This Row],[2018/19 Amount]:[2021/22 Amount]])</f>
        <v>40937</v>
      </c>
    </row>
    <row r="302" spans="1:8" x14ac:dyDescent="0.2">
      <c r="A302" s="3" t="s">
        <v>9</v>
      </c>
      <c r="B302" s="9">
        <v>16326</v>
      </c>
      <c r="C302" s="5" t="s">
        <v>464</v>
      </c>
      <c r="D302" s="12">
        <v>0</v>
      </c>
      <c r="E302" s="12">
        <v>2762</v>
      </c>
      <c r="F302" s="13">
        <v>277818.74</v>
      </c>
      <c r="G302" s="13">
        <v>0</v>
      </c>
      <c r="H302" s="19">
        <f>SUM(Table1[[#This Row],[2018/19 Amount]:[2021/22 Amount]])</f>
        <v>280580.74</v>
      </c>
    </row>
    <row r="303" spans="1:8" x14ac:dyDescent="0.2">
      <c r="A303" s="3" t="s">
        <v>9</v>
      </c>
      <c r="B303" s="9">
        <v>15220</v>
      </c>
      <c r="C303" s="5" t="s">
        <v>372</v>
      </c>
      <c r="D303" s="12">
        <v>230448.74</v>
      </c>
      <c r="E303" s="12">
        <v>0</v>
      </c>
      <c r="F303" s="13">
        <v>0</v>
      </c>
      <c r="G303" s="13">
        <v>0</v>
      </c>
      <c r="H303" s="19">
        <f>SUM(Table1[[#This Row],[2018/19 Amount]:[2021/22 Amount]])</f>
        <v>230448.74</v>
      </c>
    </row>
    <row r="304" spans="1:8" x14ac:dyDescent="0.2">
      <c r="A304" s="3" t="s">
        <v>9</v>
      </c>
      <c r="B304" s="9">
        <v>11085</v>
      </c>
      <c r="C304" s="5" t="s">
        <v>240</v>
      </c>
      <c r="D304" s="12">
        <v>83500.41</v>
      </c>
      <c r="E304" s="12">
        <v>89225.83</v>
      </c>
      <c r="F304" s="13">
        <v>82000.679999999993</v>
      </c>
      <c r="G304" s="13">
        <v>20500.169999999998</v>
      </c>
      <c r="H304" s="19">
        <f>SUM(Table1[[#This Row],[2018/19 Amount]:[2021/22 Amount]])</f>
        <v>275227.08999999997</v>
      </c>
    </row>
    <row r="305" spans="1:8" x14ac:dyDescent="0.2">
      <c r="A305" s="3" t="s">
        <v>9</v>
      </c>
      <c r="B305" s="9">
        <v>16510</v>
      </c>
      <c r="C305" s="5" t="s">
        <v>488</v>
      </c>
      <c r="D305" s="12">
        <v>0</v>
      </c>
      <c r="E305" s="12">
        <v>73136.52</v>
      </c>
      <c r="F305" s="13">
        <v>4674</v>
      </c>
      <c r="G305" s="13">
        <v>0</v>
      </c>
      <c r="H305" s="19">
        <f>SUM(Table1[[#This Row],[2018/19 Amount]:[2021/22 Amount]])</f>
        <v>77810.52</v>
      </c>
    </row>
    <row r="306" spans="1:8" x14ac:dyDescent="0.2">
      <c r="A306" s="3" t="s">
        <v>9</v>
      </c>
      <c r="B306" s="9">
        <v>15843</v>
      </c>
      <c r="C306" s="5" t="s">
        <v>401</v>
      </c>
      <c r="D306" s="12">
        <v>59377.93</v>
      </c>
      <c r="E306" s="12">
        <v>33997.22</v>
      </c>
      <c r="F306" s="13">
        <v>36234.31</v>
      </c>
      <c r="G306" s="13">
        <v>0</v>
      </c>
      <c r="H306" s="19">
        <f>SUM(Table1[[#This Row],[2018/19 Amount]:[2021/22 Amount]])</f>
        <v>129609.45999999999</v>
      </c>
    </row>
    <row r="307" spans="1:8" x14ac:dyDescent="0.2">
      <c r="A307" s="3" t="s">
        <v>9</v>
      </c>
      <c r="B307" s="9">
        <v>11094</v>
      </c>
      <c r="C307" s="5" t="s">
        <v>241</v>
      </c>
      <c r="D307" s="12">
        <v>27736</v>
      </c>
      <c r="E307" s="12">
        <v>34313.5</v>
      </c>
      <c r="F307" s="13">
        <v>33504.5</v>
      </c>
      <c r="G307" s="13">
        <v>5778.5</v>
      </c>
      <c r="H307" s="19">
        <f>SUM(Table1[[#This Row],[2018/19 Amount]:[2021/22 Amount]])</f>
        <v>101332.5</v>
      </c>
    </row>
    <row r="308" spans="1:8" x14ac:dyDescent="0.2">
      <c r="A308" s="3" t="s">
        <v>9</v>
      </c>
      <c r="B308" s="9">
        <v>16476</v>
      </c>
      <c r="C308" s="5" t="s">
        <v>482</v>
      </c>
      <c r="D308" s="12">
        <v>0</v>
      </c>
      <c r="E308" s="12">
        <v>26516.28</v>
      </c>
      <c r="F308" s="13">
        <v>0</v>
      </c>
      <c r="G308" s="13">
        <v>0</v>
      </c>
      <c r="H308" s="19">
        <f>SUM(Table1[[#This Row],[2018/19 Amount]:[2021/22 Amount]])</f>
        <v>26516.28</v>
      </c>
    </row>
    <row r="309" spans="1:8" x14ac:dyDescent="0.2">
      <c r="A309" s="3" t="s">
        <v>9</v>
      </c>
      <c r="B309" s="9">
        <v>15552</v>
      </c>
      <c r="C309" s="5" t="s">
        <v>120</v>
      </c>
      <c r="D309" s="12">
        <v>201949.99</v>
      </c>
      <c r="E309" s="12">
        <v>112229.11</v>
      </c>
      <c r="F309" s="13">
        <v>132608.28</v>
      </c>
      <c r="G309" s="13">
        <v>45382.5</v>
      </c>
      <c r="H309" s="19">
        <f>SUM(Table1[[#This Row],[2018/19 Amount]:[2021/22 Amount]])</f>
        <v>492169.88</v>
      </c>
    </row>
    <row r="310" spans="1:8" x14ac:dyDescent="0.2">
      <c r="A310" s="3" t="s">
        <v>9</v>
      </c>
      <c r="B310" s="9">
        <v>14880</v>
      </c>
      <c r="C310" s="5" t="s">
        <v>359</v>
      </c>
      <c r="D310" s="12">
        <v>4105</v>
      </c>
      <c r="E310" s="12">
        <v>46425.3</v>
      </c>
      <c r="F310" s="13">
        <v>94813.21</v>
      </c>
      <c r="G310" s="13">
        <v>14777.56</v>
      </c>
      <c r="H310" s="19">
        <f>SUM(Table1[[#This Row],[2018/19 Amount]:[2021/22 Amount]])</f>
        <v>160121.07</v>
      </c>
    </row>
    <row r="311" spans="1:8" x14ac:dyDescent="0.2">
      <c r="A311" s="3" t="s">
        <v>9</v>
      </c>
      <c r="B311" s="9">
        <v>16652</v>
      </c>
      <c r="C311" s="5" t="s">
        <v>510</v>
      </c>
      <c r="D311" s="12">
        <v>0</v>
      </c>
      <c r="E311" s="12">
        <v>89500</v>
      </c>
      <c r="F311" s="13">
        <v>0</v>
      </c>
      <c r="G311" s="13">
        <v>0</v>
      </c>
      <c r="H311" s="19">
        <f>SUM(Table1[[#This Row],[2018/19 Amount]:[2021/22 Amount]])</f>
        <v>89500</v>
      </c>
    </row>
    <row r="312" spans="1:8" x14ac:dyDescent="0.2">
      <c r="A312" s="3" t="s">
        <v>9</v>
      </c>
      <c r="B312" s="9">
        <v>11103</v>
      </c>
      <c r="C312" s="5" t="s">
        <v>58</v>
      </c>
      <c r="D312" s="12">
        <v>50751.57</v>
      </c>
      <c r="E312" s="12">
        <v>220581.56</v>
      </c>
      <c r="F312" s="13">
        <v>0</v>
      </c>
      <c r="G312" s="13">
        <v>0</v>
      </c>
      <c r="H312" s="19">
        <f>SUM(Table1[[#This Row],[2018/19 Amount]:[2021/22 Amount]])</f>
        <v>271333.13</v>
      </c>
    </row>
    <row r="313" spans="1:8" x14ac:dyDescent="0.2">
      <c r="A313" s="3" t="s">
        <v>9</v>
      </c>
      <c r="B313" s="9">
        <v>15676</v>
      </c>
      <c r="C313" s="5" t="s">
        <v>386</v>
      </c>
      <c r="D313" s="12">
        <v>19858.79</v>
      </c>
      <c r="E313" s="12">
        <v>182192.13</v>
      </c>
      <c r="F313" s="13">
        <v>122968.9</v>
      </c>
      <c r="G313" s="13">
        <v>0</v>
      </c>
      <c r="H313" s="19">
        <f>SUM(Table1[[#This Row],[2018/19 Amount]:[2021/22 Amount]])</f>
        <v>325019.82</v>
      </c>
    </row>
    <row r="314" spans="1:8" x14ac:dyDescent="0.2">
      <c r="A314" s="3" t="s">
        <v>9</v>
      </c>
      <c r="B314" s="9">
        <v>11113</v>
      </c>
      <c r="C314" s="5" t="s">
        <v>572</v>
      </c>
      <c r="D314" s="12">
        <v>234</v>
      </c>
      <c r="E314" s="12">
        <v>29780.74</v>
      </c>
      <c r="F314" s="13">
        <v>3776.25</v>
      </c>
      <c r="G314" s="13">
        <v>0</v>
      </c>
      <c r="H314" s="19">
        <f>SUM(Table1[[#This Row],[2018/19 Amount]:[2021/22 Amount]])</f>
        <v>33790.990000000005</v>
      </c>
    </row>
    <row r="315" spans="1:8" x14ac:dyDescent="0.2">
      <c r="A315" s="3" t="s">
        <v>9</v>
      </c>
      <c r="B315" s="9">
        <v>13289</v>
      </c>
      <c r="C315" s="5" t="s">
        <v>93</v>
      </c>
      <c r="D315" s="12">
        <v>112756.37</v>
      </c>
      <c r="E315" s="12">
        <v>6782.52</v>
      </c>
      <c r="F315" s="13">
        <v>5553.75</v>
      </c>
      <c r="G315" s="13">
        <v>10435</v>
      </c>
      <c r="H315" s="19">
        <f>SUM(Table1[[#This Row],[2018/19 Amount]:[2021/22 Amount]])</f>
        <v>135527.64000000001</v>
      </c>
    </row>
    <row r="316" spans="1:8" x14ac:dyDescent="0.2">
      <c r="A316" s="3" t="s">
        <v>9</v>
      </c>
      <c r="B316" s="9">
        <v>16109</v>
      </c>
      <c r="C316" s="5" t="s">
        <v>442</v>
      </c>
      <c r="D316" s="12">
        <v>1116515.51</v>
      </c>
      <c r="E316" s="12">
        <v>1136836.42</v>
      </c>
      <c r="F316" s="13">
        <v>667023.47</v>
      </c>
      <c r="G316" s="13">
        <v>96607.03</v>
      </c>
      <c r="H316" s="19">
        <f>SUM(Table1[[#This Row],[2018/19 Amount]:[2021/22 Amount]])</f>
        <v>3016982.4299999992</v>
      </c>
    </row>
    <row r="317" spans="1:8" x14ac:dyDescent="0.2">
      <c r="A317" s="3" t="s">
        <v>9</v>
      </c>
      <c r="B317" s="9">
        <v>11851</v>
      </c>
      <c r="C317" s="5" t="s">
        <v>287</v>
      </c>
      <c r="D317" s="12">
        <v>20044.21</v>
      </c>
      <c r="E317" s="12">
        <v>31285.17</v>
      </c>
      <c r="F317" s="13">
        <v>33108.11</v>
      </c>
      <c r="G317" s="13">
        <v>6171.25</v>
      </c>
      <c r="H317" s="19">
        <f>SUM(Table1[[#This Row],[2018/19 Amount]:[2021/22 Amount]])</f>
        <v>90608.739999999991</v>
      </c>
    </row>
    <row r="318" spans="1:8" x14ac:dyDescent="0.2">
      <c r="A318" s="3" t="s">
        <v>9</v>
      </c>
      <c r="B318" s="9">
        <v>11131</v>
      </c>
      <c r="C318" s="5" t="s">
        <v>59</v>
      </c>
      <c r="D318" s="12">
        <v>1151029.3600000001</v>
      </c>
      <c r="E318" s="12">
        <v>1686749.84</v>
      </c>
      <c r="F318" s="13">
        <v>1927879.29</v>
      </c>
      <c r="G318" s="13">
        <v>196544.37</v>
      </c>
      <c r="H318" s="19">
        <f>SUM(Table1[[#This Row],[2018/19 Amount]:[2021/22 Amount]])</f>
        <v>4962202.8600000003</v>
      </c>
    </row>
    <row r="319" spans="1:8" x14ac:dyDescent="0.2">
      <c r="A319" s="3" t="s">
        <v>9</v>
      </c>
      <c r="B319" s="9">
        <v>14538</v>
      </c>
      <c r="C319" s="5" t="s">
        <v>352</v>
      </c>
      <c r="D319" s="12">
        <v>86933.36</v>
      </c>
      <c r="E319" s="12">
        <v>71433.36</v>
      </c>
      <c r="F319" s="13">
        <v>71433.36</v>
      </c>
      <c r="G319" s="13">
        <v>17858.34</v>
      </c>
      <c r="H319" s="19">
        <f>SUM(Table1[[#This Row],[2018/19 Amount]:[2021/22 Amount]])</f>
        <v>247658.42</v>
      </c>
    </row>
    <row r="320" spans="1:8" x14ac:dyDescent="0.2">
      <c r="A320" s="3" t="s">
        <v>9</v>
      </c>
      <c r="B320" s="9">
        <v>16960</v>
      </c>
      <c r="C320" s="5" t="s">
        <v>39</v>
      </c>
      <c r="D320" s="12">
        <v>0</v>
      </c>
      <c r="E320" s="12">
        <v>0</v>
      </c>
      <c r="F320" s="13">
        <v>177925.5</v>
      </c>
      <c r="G320" s="13">
        <v>9884.75</v>
      </c>
      <c r="H320" s="19">
        <f>SUM(Table1[[#This Row],[2018/19 Amount]:[2021/22 Amount]])</f>
        <v>187810.25</v>
      </c>
    </row>
    <row r="321" spans="1:8" x14ac:dyDescent="0.2">
      <c r="A321" s="3" t="s">
        <v>9</v>
      </c>
      <c r="B321" s="9">
        <v>16047</v>
      </c>
      <c r="C321" s="5" t="s">
        <v>436</v>
      </c>
      <c r="D321" s="12">
        <v>30720</v>
      </c>
      <c r="E321" s="12">
        <v>22650</v>
      </c>
      <c r="F321" s="13">
        <v>17225</v>
      </c>
      <c r="G321" s="13">
        <v>29476.02</v>
      </c>
      <c r="H321" s="19">
        <f>SUM(Table1[[#This Row],[2018/19 Amount]:[2021/22 Amount]])</f>
        <v>100071.02</v>
      </c>
    </row>
    <row r="322" spans="1:8" x14ac:dyDescent="0.2">
      <c r="A322" s="3" t="s">
        <v>9</v>
      </c>
      <c r="B322" s="9">
        <v>16878</v>
      </c>
      <c r="C322" s="5" t="s">
        <v>541</v>
      </c>
      <c r="D322" s="12">
        <v>0</v>
      </c>
      <c r="E322" s="12">
        <v>0</v>
      </c>
      <c r="F322" s="13">
        <v>53955.16</v>
      </c>
      <c r="G322" s="13">
        <v>0</v>
      </c>
      <c r="H322" s="19">
        <f>SUM(Table1[[#This Row],[2018/19 Amount]:[2021/22 Amount]])</f>
        <v>53955.16</v>
      </c>
    </row>
    <row r="323" spans="1:8" x14ac:dyDescent="0.2">
      <c r="A323" s="3" t="s">
        <v>9</v>
      </c>
      <c r="B323" s="9">
        <v>11144</v>
      </c>
      <c r="C323" s="5" t="s">
        <v>21</v>
      </c>
      <c r="D323" s="12">
        <v>0</v>
      </c>
      <c r="E323" s="12">
        <v>400643.28</v>
      </c>
      <c r="F323" s="13">
        <v>24707.06</v>
      </c>
      <c r="G323" s="13">
        <v>23788.35</v>
      </c>
      <c r="H323" s="19">
        <f>SUM(Table1[[#This Row],[2018/19 Amount]:[2021/22 Amount]])</f>
        <v>449138.69</v>
      </c>
    </row>
    <row r="324" spans="1:8" x14ac:dyDescent="0.2">
      <c r="A324" s="3" t="s">
        <v>9</v>
      </c>
      <c r="B324" s="9">
        <v>11147</v>
      </c>
      <c r="C324" s="5" t="s">
        <v>242</v>
      </c>
      <c r="D324" s="12">
        <v>337245.84</v>
      </c>
      <c r="E324" s="12">
        <v>152620.85</v>
      </c>
      <c r="F324" s="13">
        <v>74533</v>
      </c>
      <c r="G324" s="13">
        <v>0</v>
      </c>
      <c r="H324" s="19">
        <f>SUM(Table1[[#This Row],[2018/19 Amount]:[2021/22 Amount]])</f>
        <v>564399.69000000006</v>
      </c>
    </row>
    <row r="325" spans="1:8" x14ac:dyDescent="0.2">
      <c r="A325" s="3" t="s">
        <v>9</v>
      </c>
      <c r="B325" s="9">
        <v>15398</v>
      </c>
      <c r="C325" s="5" t="s">
        <v>376</v>
      </c>
      <c r="D325" s="12">
        <v>90000</v>
      </c>
      <c r="E325" s="12">
        <v>80000</v>
      </c>
      <c r="F325" s="13">
        <v>0</v>
      </c>
      <c r="G325" s="13">
        <v>0</v>
      </c>
      <c r="H325" s="19">
        <f>SUM(Table1[[#This Row],[2018/19 Amount]:[2021/22 Amount]])</f>
        <v>170000</v>
      </c>
    </row>
    <row r="326" spans="1:8" x14ac:dyDescent="0.2">
      <c r="A326" s="3" t="s">
        <v>9</v>
      </c>
      <c r="B326" s="9">
        <v>10490</v>
      </c>
      <c r="C326" s="5" t="s">
        <v>164</v>
      </c>
      <c r="D326" s="12">
        <v>1578185.54</v>
      </c>
      <c r="E326" s="12">
        <v>1696415.88</v>
      </c>
      <c r="F326" s="13">
        <v>1147241.1000000001</v>
      </c>
      <c r="G326" s="13">
        <v>381878.41</v>
      </c>
      <c r="H326" s="19">
        <f>SUM(Table1[[#This Row],[2018/19 Amount]:[2021/22 Amount]])</f>
        <v>4803720.93</v>
      </c>
    </row>
    <row r="327" spans="1:8" x14ac:dyDescent="0.2">
      <c r="A327" s="3" t="s">
        <v>9</v>
      </c>
      <c r="B327" s="9">
        <v>13345</v>
      </c>
      <c r="C327" s="5" t="s">
        <v>94</v>
      </c>
      <c r="D327" s="12">
        <v>296123.11</v>
      </c>
      <c r="E327" s="12">
        <v>195480.93</v>
      </c>
      <c r="F327" s="13">
        <v>82781.509999999995</v>
      </c>
      <c r="G327" s="13">
        <v>4980</v>
      </c>
      <c r="H327" s="19">
        <f>SUM(Table1[[#This Row],[2018/19 Amount]:[2021/22 Amount]])</f>
        <v>579365.54999999993</v>
      </c>
    </row>
    <row r="328" spans="1:8" x14ac:dyDescent="0.2">
      <c r="A328" s="3" t="s">
        <v>9</v>
      </c>
      <c r="B328" s="9">
        <v>11166</v>
      </c>
      <c r="C328" s="5" t="s">
        <v>60</v>
      </c>
      <c r="D328" s="12">
        <v>56557.46</v>
      </c>
      <c r="E328" s="12">
        <v>47090.25</v>
      </c>
      <c r="F328" s="13">
        <v>50642.05</v>
      </c>
      <c r="G328" s="13">
        <v>12333.94</v>
      </c>
      <c r="H328" s="19">
        <f>SUM(Table1[[#This Row],[2018/19 Amount]:[2021/22 Amount]])</f>
        <v>166623.70000000001</v>
      </c>
    </row>
    <row r="329" spans="1:8" x14ac:dyDescent="0.2">
      <c r="A329" s="3" t="s">
        <v>9</v>
      </c>
      <c r="B329" s="9">
        <v>15910</v>
      </c>
      <c r="C329" s="5" t="s">
        <v>413</v>
      </c>
      <c r="D329" s="12">
        <v>40102.68</v>
      </c>
      <c r="E329" s="12">
        <v>10364</v>
      </c>
      <c r="F329" s="13">
        <v>5286.22</v>
      </c>
      <c r="G329" s="13">
        <v>0</v>
      </c>
      <c r="H329" s="19">
        <f>SUM(Table1[[#This Row],[2018/19 Amount]:[2021/22 Amount]])</f>
        <v>55752.9</v>
      </c>
    </row>
    <row r="330" spans="1:8" x14ac:dyDescent="0.2">
      <c r="A330" s="3" t="s">
        <v>9</v>
      </c>
      <c r="B330" s="9">
        <v>15537</v>
      </c>
      <c r="C330" s="5" t="s">
        <v>380</v>
      </c>
      <c r="D330" s="12">
        <v>29120</v>
      </c>
      <c r="E330" s="12">
        <v>19997</v>
      </c>
      <c r="F330" s="13">
        <v>10887</v>
      </c>
      <c r="G330" s="13">
        <v>8600</v>
      </c>
      <c r="H330" s="19">
        <f>SUM(Table1[[#This Row],[2018/19 Amount]:[2021/22 Amount]])</f>
        <v>68604</v>
      </c>
    </row>
    <row r="331" spans="1:8" x14ac:dyDescent="0.2">
      <c r="A331" s="3" t="s">
        <v>9</v>
      </c>
      <c r="B331" s="9">
        <v>13647</v>
      </c>
      <c r="C331" s="5" t="s">
        <v>334</v>
      </c>
      <c r="D331" s="12">
        <v>196623.17</v>
      </c>
      <c r="E331" s="12">
        <v>2090.23</v>
      </c>
      <c r="F331" s="13">
        <v>0</v>
      </c>
      <c r="G331" s="13">
        <v>0</v>
      </c>
      <c r="H331" s="19">
        <f>SUM(Table1[[#This Row],[2018/19 Amount]:[2021/22 Amount]])</f>
        <v>198713.40000000002</v>
      </c>
    </row>
    <row r="332" spans="1:8" x14ac:dyDescent="0.2">
      <c r="A332" s="3" t="s">
        <v>9</v>
      </c>
      <c r="B332" s="9">
        <v>13017</v>
      </c>
      <c r="C332" s="5" t="s">
        <v>91</v>
      </c>
      <c r="D332" s="12">
        <v>143486.51</v>
      </c>
      <c r="E332" s="12">
        <v>86657.64</v>
      </c>
      <c r="F332" s="13">
        <v>131598.94</v>
      </c>
      <c r="G332" s="13">
        <v>8750</v>
      </c>
      <c r="H332" s="19">
        <f>SUM(Table1[[#This Row],[2018/19 Amount]:[2021/22 Amount]])</f>
        <v>370493.09</v>
      </c>
    </row>
    <row r="333" spans="1:8" x14ac:dyDescent="0.2">
      <c r="A333" s="3" t="s">
        <v>9</v>
      </c>
      <c r="B333" s="9">
        <v>14012</v>
      </c>
      <c r="C333" s="5" t="s">
        <v>343</v>
      </c>
      <c r="D333" s="12">
        <v>45000</v>
      </c>
      <c r="E333" s="12">
        <v>0</v>
      </c>
      <c r="F333" s="13">
        <v>987.6</v>
      </c>
      <c r="G333" s="13">
        <v>0</v>
      </c>
      <c r="H333" s="19">
        <f>SUM(Table1[[#This Row],[2018/19 Amount]:[2021/22 Amount]])</f>
        <v>45987.6</v>
      </c>
    </row>
    <row r="334" spans="1:8" x14ac:dyDescent="0.2">
      <c r="A334" s="3" t="s">
        <v>9</v>
      </c>
      <c r="B334" s="9">
        <v>14622</v>
      </c>
      <c r="C334" s="5" t="s">
        <v>105</v>
      </c>
      <c r="D334" s="12">
        <v>258674.22</v>
      </c>
      <c r="E334" s="12">
        <v>73112.73</v>
      </c>
      <c r="F334" s="13">
        <v>267198.71000000002</v>
      </c>
      <c r="G334" s="13">
        <v>34789.78</v>
      </c>
      <c r="H334" s="19">
        <f>SUM(Table1[[#This Row],[2018/19 Amount]:[2021/22 Amount]])</f>
        <v>633775.44000000006</v>
      </c>
    </row>
    <row r="335" spans="1:8" x14ac:dyDescent="0.2">
      <c r="A335" s="3" t="s">
        <v>9</v>
      </c>
      <c r="B335" s="9">
        <v>16997</v>
      </c>
      <c r="C335" s="5" t="s">
        <v>554</v>
      </c>
      <c r="D335" s="12">
        <v>0</v>
      </c>
      <c r="E335" s="12">
        <v>0</v>
      </c>
      <c r="F335" s="13">
        <v>40839.35</v>
      </c>
      <c r="G335" s="13">
        <v>0</v>
      </c>
      <c r="H335" s="19">
        <f>SUM(Table1[[#This Row],[2018/19 Amount]:[2021/22 Amount]])</f>
        <v>40839.35</v>
      </c>
    </row>
    <row r="336" spans="1:8" x14ac:dyDescent="0.2">
      <c r="A336" s="3" t="s">
        <v>9</v>
      </c>
      <c r="B336" s="9">
        <v>13983</v>
      </c>
      <c r="C336" s="5" t="s">
        <v>99</v>
      </c>
      <c r="D336" s="12">
        <v>161048.53</v>
      </c>
      <c r="E336" s="12">
        <v>118935.05</v>
      </c>
      <c r="F336" s="13">
        <v>63280.71</v>
      </c>
      <c r="G336" s="13">
        <v>6880</v>
      </c>
      <c r="H336" s="19">
        <f>SUM(Table1[[#This Row],[2018/19 Amount]:[2021/22 Amount]])</f>
        <v>350144.29000000004</v>
      </c>
    </row>
    <row r="337" spans="1:8" x14ac:dyDescent="0.2">
      <c r="A337" s="3" t="s">
        <v>9</v>
      </c>
      <c r="B337" s="9">
        <v>16630</v>
      </c>
      <c r="C337" s="5" t="s">
        <v>504</v>
      </c>
      <c r="D337" s="12">
        <v>0</v>
      </c>
      <c r="E337" s="12">
        <v>14225.78</v>
      </c>
      <c r="F337" s="13">
        <v>33120</v>
      </c>
      <c r="G337" s="13">
        <v>0</v>
      </c>
      <c r="H337" s="19">
        <f>SUM(Table1[[#This Row],[2018/19 Amount]:[2021/22 Amount]])</f>
        <v>47345.78</v>
      </c>
    </row>
    <row r="338" spans="1:8" x14ac:dyDescent="0.2">
      <c r="A338" s="3" t="s">
        <v>9</v>
      </c>
      <c r="B338" s="9">
        <v>14296</v>
      </c>
      <c r="C338" s="5" t="s">
        <v>102</v>
      </c>
      <c r="D338" s="12">
        <v>26423.68</v>
      </c>
      <c r="E338" s="12">
        <v>0</v>
      </c>
      <c r="F338" s="13">
        <v>0</v>
      </c>
      <c r="G338" s="13">
        <v>0</v>
      </c>
      <c r="H338" s="19">
        <f>SUM(Table1[[#This Row],[2018/19 Amount]:[2021/22 Amount]])</f>
        <v>26423.68</v>
      </c>
    </row>
    <row r="339" spans="1:8" x14ac:dyDescent="0.2">
      <c r="A339" s="3" t="s">
        <v>9</v>
      </c>
      <c r="B339" s="9">
        <v>16369</v>
      </c>
      <c r="C339" s="5" t="s">
        <v>146</v>
      </c>
      <c r="D339" s="12">
        <v>0</v>
      </c>
      <c r="E339" s="12">
        <v>66841.33</v>
      </c>
      <c r="F339" s="13">
        <v>85140.23</v>
      </c>
      <c r="G339" s="13">
        <v>31811.96</v>
      </c>
      <c r="H339" s="19">
        <f>SUM(Table1[[#This Row],[2018/19 Amount]:[2021/22 Amount]])</f>
        <v>183793.52</v>
      </c>
    </row>
    <row r="340" spans="1:8" x14ac:dyDescent="0.2">
      <c r="A340" s="3" t="s">
        <v>9</v>
      </c>
      <c r="B340" s="9">
        <v>11202</v>
      </c>
      <c r="C340" s="5" t="s">
        <v>243</v>
      </c>
      <c r="D340" s="12">
        <v>852197.41</v>
      </c>
      <c r="E340" s="12">
        <v>2842496.43</v>
      </c>
      <c r="F340" s="13">
        <v>510823.57</v>
      </c>
      <c r="G340" s="13">
        <v>19192.509999999998</v>
      </c>
      <c r="H340" s="19">
        <f>SUM(Table1[[#This Row],[2018/19 Amount]:[2021/22 Amount]])</f>
        <v>4224709.92</v>
      </c>
    </row>
    <row r="341" spans="1:8" x14ac:dyDescent="0.2">
      <c r="A341" s="3" t="s">
        <v>9</v>
      </c>
      <c r="B341" s="9">
        <v>16649</v>
      </c>
      <c r="C341" s="5" t="s">
        <v>509</v>
      </c>
      <c r="D341" s="12">
        <v>0</v>
      </c>
      <c r="E341" s="12">
        <v>30000</v>
      </c>
      <c r="F341" s="13">
        <v>9500</v>
      </c>
      <c r="G341" s="13">
        <v>0</v>
      </c>
      <c r="H341" s="19">
        <f>SUM(Table1[[#This Row],[2018/19 Amount]:[2021/22 Amount]])</f>
        <v>39500</v>
      </c>
    </row>
    <row r="342" spans="1:8" x14ac:dyDescent="0.2">
      <c r="A342" s="3" t="s">
        <v>9</v>
      </c>
      <c r="B342" s="9">
        <v>14108</v>
      </c>
      <c r="C342" s="5" t="s">
        <v>100</v>
      </c>
      <c r="D342" s="12">
        <v>131113</v>
      </c>
      <c r="E342" s="12">
        <v>84420</v>
      </c>
      <c r="F342" s="13">
        <v>246503.88</v>
      </c>
      <c r="G342" s="13">
        <v>80603.7</v>
      </c>
      <c r="H342" s="19">
        <f>SUM(Table1[[#This Row],[2018/19 Amount]:[2021/22 Amount]])</f>
        <v>542640.57999999996</v>
      </c>
    </row>
    <row r="343" spans="1:8" x14ac:dyDescent="0.2">
      <c r="A343" s="3" t="s">
        <v>9</v>
      </c>
      <c r="B343" s="9">
        <v>11212</v>
      </c>
      <c r="C343" s="5" t="s">
        <v>62</v>
      </c>
      <c r="D343" s="12">
        <v>41775.81</v>
      </c>
      <c r="E343" s="12">
        <v>18716.03</v>
      </c>
      <c r="F343" s="13">
        <v>22135.56</v>
      </c>
      <c r="G343" s="13">
        <v>3213.87</v>
      </c>
      <c r="H343" s="19">
        <f>SUM(Table1[[#This Row],[2018/19 Amount]:[2021/22 Amount]])</f>
        <v>85841.26999999999</v>
      </c>
    </row>
    <row r="344" spans="1:8" x14ac:dyDescent="0.2">
      <c r="A344" s="3" t="s">
        <v>9</v>
      </c>
      <c r="B344" s="9">
        <v>11213</v>
      </c>
      <c r="C344" s="5" t="s">
        <v>244</v>
      </c>
      <c r="D344" s="12">
        <v>56500</v>
      </c>
      <c r="E344" s="12">
        <v>56475.5</v>
      </c>
      <c r="F344" s="13">
        <v>28175</v>
      </c>
      <c r="G344" s="13">
        <v>0</v>
      </c>
      <c r="H344" s="19">
        <f>SUM(Table1[[#This Row],[2018/19 Amount]:[2021/22 Amount]])</f>
        <v>141150.5</v>
      </c>
    </row>
    <row r="345" spans="1:8" x14ac:dyDescent="0.2">
      <c r="A345" s="3" t="s">
        <v>9</v>
      </c>
      <c r="B345" s="9">
        <v>11214</v>
      </c>
      <c r="C345" s="5" t="s">
        <v>245</v>
      </c>
      <c r="D345" s="12">
        <v>138339.79999999999</v>
      </c>
      <c r="E345" s="12">
        <v>225408.18</v>
      </c>
      <c r="F345" s="13">
        <v>175479.78</v>
      </c>
      <c r="G345" s="13">
        <v>60245.87</v>
      </c>
      <c r="H345" s="19">
        <f>SUM(Table1[[#This Row],[2018/19 Amount]:[2021/22 Amount]])</f>
        <v>599473.63</v>
      </c>
    </row>
    <row r="346" spans="1:8" x14ac:dyDescent="0.2">
      <c r="A346" s="3" t="s">
        <v>9</v>
      </c>
      <c r="B346" s="9">
        <v>11218</v>
      </c>
      <c r="C346" s="5" t="s">
        <v>167</v>
      </c>
      <c r="D346" s="12">
        <v>1887168.73</v>
      </c>
      <c r="E346" s="12">
        <v>353553.25</v>
      </c>
      <c r="F346" s="13">
        <v>1423715.79</v>
      </c>
      <c r="G346" s="13">
        <v>0</v>
      </c>
      <c r="H346" s="19">
        <f>SUM(Table1[[#This Row],[2018/19 Amount]:[2021/22 Amount]])</f>
        <v>3664437.77</v>
      </c>
    </row>
    <row r="347" spans="1:8" x14ac:dyDescent="0.2">
      <c r="A347" s="3" t="s">
        <v>9</v>
      </c>
      <c r="B347" s="9">
        <v>11223</v>
      </c>
      <c r="C347" s="5" t="s">
        <v>246</v>
      </c>
      <c r="D347" s="12">
        <v>40213.01</v>
      </c>
      <c r="E347" s="12">
        <v>100930.34</v>
      </c>
      <c r="F347" s="13">
        <v>5264.28</v>
      </c>
      <c r="G347" s="13">
        <v>0</v>
      </c>
      <c r="H347" s="19">
        <f>SUM(Table1[[#This Row],[2018/19 Amount]:[2021/22 Amount]])</f>
        <v>146407.63</v>
      </c>
    </row>
    <row r="348" spans="1:8" x14ac:dyDescent="0.2">
      <c r="A348" s="3" t="s">
        <v>9</v>
      </c>
      <c r="B348" s="9">
        <v>16985</v>
      </c>
      <c r="C348" s="5" t="s">
        <v>553</v>
      </c>
      <c r="D348" s="12">
        <v>0</v>
      </c>
      <c r="E348" s="12">
        <v>0</v>
      </c>
      <c r="F348" s="13">
        <v>34220.76</v>
      </c>
      <c r="G348" s="13">
        <v>0</v>
      </c>
      <c r="H348" s="19">
        <f>SUM(Table1[[#This Row],[2018/19 Amount]:[2021/22 Amount]])</f>
        <v>34220.76</v>
      </c>
    </row>
    <row r="349" spans="1:8" x14ac:dyDescent="0.2">
      <c r="A349" s="3" t="s">
        <v>9</v>
      </c>
      <c r="B349" s="9">
        <v>16162</v>
      </c>
      <c r="C349" s="5" t="s">
        <v>179</v>
      </c>
      <c r="D349" s="12">
        <v>18000</v>
      </c>
      <c r="E349" s="12">
        <v>104165.3</v>
      </c>
      <c r="F349" s="13">
        <v>52500</v>
      </c>
      <c r="G349" s="13">
        <v>0</v>
      </c>
      <c r="H349" s="19">
        <f>SUM(Table1[[#This Row],[2018/19 Amount]:[2021/22 Amount]])</f>
        <v>174665.3</v>
      </c>
    </row>
    <row r="350" spans="1:8" x14ac:dyDescent="0.2">
      <c r="A350" s="3" t="s">
        <v>9</v>
      </c>
      <c r="B350" s="9">
        <v>11234</v>
      </c>
      <c r="C350" s="5" t="s">
        <v>247</v>
      </c>
      <c r="D350" s="12">
        <v>6500</v>
      </c>
      <c r="E350" s="12">
        <v>34400</v>
      </c>
      <c r="F350" s="13">
        <v>0</v>
      </c>
      <c r="G350" s="13">
        <v>0</v>
      </c>
      <c r="H350" s="19">
        <f>SUM(Table1[[#This Row],[2018/19 Amount]:[2021/22 Amount]])</f>
        <v>40900</v>
      </c>
    </row>
    <row r="351" spans="1:8" x14ac:dyDescent="0.2">
      <c r="A351" s="3" t="s">
        <v>9</v>
      </c>
      <c r="B351" s="9">
        <v>16660</v>
      </c>
      <c r="C351" s="5" t="s">
        <v>513</v>
      </c>
      <c r="D351" s="12">
        <v>0</v>
      </c>
      <c r="E351" s="12">
        <v>600</v>
      </c>
      <c r="F351" s="13">
        <v>108511.83</v>
      </c>
      <c r="G351" s="13">
        <v>0</v>
      </c>
      <c r="H351" s="19">
        <f>SUM(Table1[[#This Row],[2018/19 Amount]:[2021/22 Amount]])</f>
        <v>109111.83</v>
      </c>
    </row>
    <row r="352" spans="1:8" x14ac:dyDescent="0.2">
      <c r="A352" s="3" t="s">
        <v>9</v>
      </c>
      <c r="B352" s="9">
        <v>16552</v>
      </c>
      <c r="C352" s="5" t="s">
        <v>493</v>
      </c>
      <c r="D352" s="12">
        <v>0</v>
      </c>
      <c r="E352" s="12">
        <v>56300</v>
      </c>
      <c r="F352" s="13">
        <v>14330.13</v>
      </c>
      <c r="G352" s="13">
        <v>11500</v>
      </c>
      <c r="H352" s="19">
        <f>SUM(Table1[[#This Row],[2018/19 Amount]:[2021/22 Amount]])</f>
        <v>82130.13</v>
      </c>
    </row>
    <row r="353" spans="1:8" x14ac:dyDescent="0.2">
      <c r="A353" s="3" t="s">
        <v>9</v>
      </c>
      <c r="B353" s="9">
        <v>16659</v>
      </c>
      <c r="C353" s="5" t="s">
        <v>512</v>
      </c>
      <c r="D353" s="12">
        <v>0</v>
      </c>
      <c r="E353" s="12">
        <v>0</v>
      </c>
      <c r="F353" s="13">
        <v>45412.3</v>
      </c>
      <c r="G353" s="13">
        <v>0</v>
      </c>
      <c r="H353" s="19">
        <f>SUM(Table1[[#This Row],[2018/19 Amount]:[2021/22 Amount]])</f>
        <v>45412.3</v>
      </c>
    </row>
    <row r="354" spans="1:8" x14ac:dyDescent="0.2">
      <c r="A354" s="3" t="s">
        <v>9</v>
      </c>
      <c r="B354" s="9">
        <v>14552</v>
      </c>
      <c r="C354" s="5" t="s">
        <v>103</v>
      </c>
      <c r="D354" s="12">
        <v>211200.41</v>
      </c>
      <c r="E354" s="12">
        <v>186542.96</v>
      </c>
      <c r="F354" s="13">
        <v>87667.55</v>
      </c>
      <c r="G354" s="13">
        <v>22272.19</v>
      </c>
      <c r="H354" s="19">
        <f>SUM(Table1[[#This Row],[2018/19 Amount]:[2021/22 Amount]])</f>
        <v>507683.11</v>
      </c>
    </row>
    <row r="355" spans="1:8" x14ac:dyDescent="0.2">
      <c r="A355" s="3" t="s">
        <v>9</v>
      </c>
      <c r="B355" s="9">
        <v>11247</v>
      </c>
      <c r="C355" s="5" t="s">
        <v>63</v>
      </c>
      <c r="D355" s="12">
        <v>239630</v>
      </c>
      <c r="E355" s="12">
        <v>12604</v>
      </c>
      <c r="F355" s="13">
        <v>3335</v>
      </c>
      <c r="G355" s="13">
        <v>0</v>
      </c>
      <c r="H355" s="19">
        <f>SUM(Table1[[#This Row],[2018/19 Amount]:[2021/22 Amount]])</f>
        <v>255569</v>
      </c>
    </row>
    <row r="356" spans="1:8" x14ac:dyDescent="0.2">
      <c r="A356" s="3" t="s">
        <v>9</v>
      </c>
      <c r="B356" s="9">
        <v>11248</v>
      </c>
      <c r="C356" s="5" t="s">
        <v>248</v>
      </c>
      <c r="D356" s="12">
        <v>66840</v>
      </c>
      <c r="E356" s="12">
        <v>295184.01</v>
      </c>
      <c r="F356" s="13">
        <v>0</v>
      </c>
      <c r="G356" s="13">
        <v>0</v>
      </c>
      <c r="H356" s="19">
        <f>SUM(Table1[[#This Row],[2018/19 Amount]:[2021/22 Amount]])</f>
        <v>362024.01</v>
      </c>
    </row>
    <row r="357" spans="1:8" x14ac:dyDescent="0.2">
      <c r="A357" s="3" t="s">
        <v>9</v>
      </c>
      <c r="B357" s="9">
        <v>15744</v>
      </c>
      <c r="C357" s="5" t="s">
        <v>391</v>
      </c>
      <c r="D357" s="12">
        <v>2564.9299999999998</v>
      </c>
      <c r="E357" s="12">
        <v>153202.62</v>
      </c>
      <c r="F357" s="13">
        <v>40882.85</v>
      </c>
      <c r="G357" s="13">
        <v>7297.23</v>
      </c>
      <c r="H357" s="19">
        <f>SUM(Table1[[#This Row],[2018/19 Amount]:[2021/22 Amount]])</f>
        <v>203947.63</v>
      </c>
    </row>
    <row r="358" spans="1:8" x14ac:dyDescent="0.2">
      <c r="A358" s="3" t="s">
        <v>9</v>
      </c>
      <c r="B358" s="9">
        <v>11259</v>
      </c>
      <c r="C358" s="5" t="s">
        <v>249</v>
      </c>
      <c r="D358" s="12">
        <v>19059.29</v>
      </c>
      <c r="E358" s="12">
        <v>30158.91</v>
      </c>
      <c r="F358" s="13">
        <v>34555.39</v>
      </c>
      <c r="G358" s="13">
        <v>9290.52</v>
      </c>
      <c r="H358" s="19">
        <f>SUM(Table1[[#This Row],[2018/19 Amount]:[2021/22 Amount]])</f>
        <v>93064.11</v>
      </c>
    </row>
    <row r="359" spans="1:8" x14ac:dyDescent="0.2">
      <c r="A359" s="3" t="s">
        <v>9</v>
      </c>
      <c r="B359" s="9">
        <v>11261</v>
      </c>
      <c r="C359" s="5" t="s">
        <v>250</v>
      </c>
      <c r="D359" s="12">
        <v>0</v>
      </c>
      <c r="E359" s="12">
        <v>62644.74</v>
      </c>
      <c r="F359" s="13">
        <v>0</v>
      </c>
      <c r="G359" s="13">
        <v>0</v>
      </c>
      <c r="H359" s="19">
        <f>SUM(Table1[[#This Row],[2018/19 Amount]:[2021/22 Amount]])</f>
        <v>62644.74</v>
      </c>
    </row>
    <row r="360" spans="1:8" x14ac:dyDescent="0.2">
      <c r="A360" s="3" t="s">
        <v>9</v>
      </c>
      <c r="B360" s="9">
        <v>11267</v>
      </c>
      <c r="C360" s="5" t="s">
        <v>251</v>
      </c>
      <c r="D360" s="12">
        <v>25290.11</v>
      </c>
      <c r="E360" s="12">
        <v>10614.3</v>
      </c>
      <c r="F360" s="13">
        <v>20936.04</v>
      </c>
      <c r="G360" s="13">
        <v>5675.43</v>
      </c>
      <c r="H360" s="19">
        <f>SUM(Table1[[#This Row],[2018/19 Amount]:[2021/22 Amount]])</f>
        <v>62515.880000000005</v>
      </c>
    </row>
    <row r="361" spans="1:8" x14ac:dyDescent="0.2">
      <c r="A361" s="3" t="s">
        <v>9</v>
      </c>
      <c r="B361" s="9">
        <v>11686</v>
      </c>
      <c r="C361" s="5" t="s">
        <v>278</v>
      </c>
      <c r="D361" s="12">
        <v>49032.43</v>
      </c>
      <c r="E361" s="12">
        <v>33896.959999999999</v>
      </c>
      <c r="F361" s="13">
        <v>38597.78</v>
      </c>
      <c r="G361" s="13">
        <v>25525.82</v>
      </c>
      <c r="H361" s="19">
        <f>SUM(Table1[[#This Row],[2018/19 Amount]:[2021/22 Amount]])</f>
        <v>147052.99</v>
      </c>
    </row>
    <row r="362" spans="1:8" x14ac:dyDescent="0.2">
      <c r="A362" s="3" t="s">
        <v>9</v>
      </c>
      <c r="B362" s="9">
        <v>12227</v>
      </c>
      <c r="C362" s="5" t="s">
        <v>307</v>
      </c>
      <c r="D362" s="12">
        <v>0</v>
      </c>
      <c r="E362" s="12">
        <v>0</v>
      </c>
      <c r="F362" s="13">
        <v>67563.820000000007</v>
      </c>
      <c r="G362" s="13">
        <v>0</v>
      </c>
      <c r="H362" s="19">
        <f>SUM(Table1[[#This Row],[2018/19 Amount]:[2021/22 Amount]])</f>
        <v>67563.820000000007</v>
      </c>
    </row>
    <row r="363" spans="1:8" x14ac:dyDescent="0.2">
      <c r="A363" s="3" t="s">
        <v>9</v>
      </c>
      <c r="B363" s="9">
        <v>15595</v>
      </c>
      <c r="C363" s="5" t="s">
        <v>382</v>
      </c>
      <c r="D363" s="12">
        <v>388802.88</v>
      </c>
      <c r="E363" s="12">
        <v>358953.18</v>
      </c>
      <c r="F363" s="13">
        <v>482711.03</v>
      </c>
      <c r="G363" s="13">
        <v>113005.85</v>
      </c>
      <c r="H363" s="19">
        <f>SUM(Table1[[#This Row],[2018/19 Amount]:[2021/22 Amount]])</f>
        <v>1343472.9400000002</v>
      </c>
    </row>
    <row r="364" spans="1:8" x14ac:dyDescent="0.2">
      <c r="A364" s="3" t="s">
        <v>9</v>
      </c>
      <c r="B364" s="9">
        <v>16312</v>
      </c>
      <c r="C364" s="5" t="s">
        <v>461</v>
      </c>
      <c r="D364" s="12">
        <v>0</v>
      </c>
      <c r="E364" s="12">
        <v>28490</v>
      </c>
      <c r="F364" s="13">
        <v>0</v>
      </c>
      <c r="G364" s="13">
        <v>0</v>
      </c>
      <c r="H364" s="19">
        <f>SUM(Table1[[#This Row],[2018/19 Amount]:[2021/22 Amount]])</f>
        <v>28490</v>
      </c>
    </row>
    <row r="365" spans="1:8" x14ac:dyDescent="0.2">
      <c r="A365" s="3" t="s">
        <v>9</v>
      </c>
      <c r="B365" s="9">
        <v>11291</v>
      </c>
      <c r="C365" s="5" t="s">
        <v>252</v>
      </c>
      <c r="D365" s="12">
        <v>295783.28999999998</v>
      </c>
      <c r="E365" s="12">
        <v>264238.49</v>
      </c>
      <c r="F365" s="13">
        <v>244974.88</v>
      </c>
      <c r="G365" s="13">
        <v>45325.11</v>
      </c>
      <c r="H365" s="19">
        <f>SUM(Table1[[#This Row],[2018/19 Amount]:[2021/22 Amount]])</f>
        <v>850321.77</v>
      </c>
    </row>
    <row r="366" spans="1:8" x14ac:dyDescent="0.2">
      <c r="A366" s="3" t="s">
        <v>9</v>
      </c>
      <c r="B366" s="9">
        <v>10977</v>
      </c>
      <c r="C366" s="5" t="s">
        <v>571</v>
      </c>
      <c r="D366" s="12">
        <v>208142.66</v>
      </c>
      <c r="E366" s="12">
        <v>368367.53</v>
      </c>
      <c r="F366" s="13">
        <v>176648</v>
      </c>
      <c r="G366" s="13">
        <v>0</v>
      </c>
      <c r="H366" s="19">
        <f>SUM(Table1[[#This Row],[2018/19 Amount]:[2021/22 Amount]])</f>
        <v>753158.19000000006</v>
      </c>
    </row>
    <row r="367" spans="1:8" x14ac:dyDescent="0.2">
      <c r="A367" s="3" t="s">
        <v>9</v>
      </c>
      <c r="B367" s="9">
        <v>16481</v>
      </c>
      <c r="C367" s="5" t="s">
        <v>483</v>
      </c>
      <c r="D367" s="12">
        <v>0</v>
      </c>
      <c r="E367" s="12">
        <v>12677.02</v>
      </c>
      <c r="F367" s="13">
        <v>36581.949999999997</v>
      </c>
      <c r="G367" s="13">
        <v>0</v>
      </c>
      <c r="H367" s="19">
        <f>SUM(Table1[[#This Row],[2018/19 Amount]:[2021/22 Amount]])</f>
        <v>49258.97</v>
      </c>
    </row>
    <row r="368" spans="1:8" x14ac:dyDescent="0.2">
      <c r="A368" s="3" t="s">
        <v>9</v>
      </c>
      <c r="B368" s="9">
        <v>16718</v>
      </c>
      <c r="C368" s="5" t="s">
        <v>521</v>
      </c>
      <c r="D368" s="12">
        <v>0</v>
      </c>
      <c r="E368" s="12">
        <v>0</v>
      </c>
      <c r="F368" s="13">
        <v>59747.5</v>
      </c>
      <c r="G368" s="13">
        <v>15940</v>
      </c>
      <c r="H368" s="19">
        <f>SUM(Table1[[#This Row],[2018/19 Amount]:[2021/22 Amount]])</f>
        <v>75687.5</v>
      </c>
    </row>
    <row r="369" spans="1:8" x14ac:dyDescent="0.2">
      <c r="A369" s="3" t="s">
        <v>9</v>
      </c>
      <c r="B369" s="9">
        <v>15868</v>
      </c>
      <c r="C369" s="5" t="s">
        <v>408</v>
      </c>
      <c r="D369" s="12">
        <v>446056</v>
      </c>
      <c r="E369" s="12">
        <v>0</v>
      </c>
      <c r="F369" s="13">
        <v>0</v>
      </c>
      <c r="G369" s="13">
        <v>0</v>
      </c>
      <c r="H369" s="19">
        <f>SUM(Table1[[#This Row],[2018/19 Amount]:[2021/22 Amount]])</f>
        <v>446056</v>
      </c>
    </row>
    <row r="370" spans="1:8" x14ac:dyDescent="0.2">
      <c r="A370" s="3" t="s">
        <v>9</v>
      </c>
      <c r="B370" s="9">
        <v>10868</v>
      </c>
      <c r="C370" s="5" t="s">
        <v>54</v>
      </c>
      <c r="D370" s="12">
        <v>71959.399999999994</v>
      </c>
      <c r="E370" s="12">
        <v>23573.16</v>
      </c>
      <c r="F370" s="13">
        <v>28094.69</v>
      </c>
      <c r="G370" s="13">
        <v>3425.05</v>
      </c>
      <c r="H370" s="19">
        <f>SUM(Table1[[#This Row],[2018/19 Amount]:[2021/22 Amount]])</f>
        <v>127052.3</v>
      </c>
    </row>
    <row r="371" spans="1:8" x14ac:dyDescent="0.2">
      <c r="A371" s="3" t="s">
        <v>9</v>
      </c>
      <c r="B371" s="9">
        <v>17064</v>
      </c>
      <c r="C371" s="5" t="s">
        <v>557</v>
      </c>
      <c r="D371" s="12">
        <v>0</v>
      </c>
      <c r="E371" s="12">
        <v>0</v>
      </c>
      <c r="F371" s="13">
        <v>0</v>
      </c>
      <c r="G371" s="13">
        <v>172927</v>
      </c>
      <c r="H371" s="19">
        <f>SUM(Table1[[#This Row],[2018/19 Amount]:[2021/22 Amount]])</f>
        <v>172927</v>
      </c>
    </row>
    <row r="372" spans="1:8" x14ac:dyDescent="0.2">
      <c r="A372" s="3" t="s">
        <v>9</v>
      </c>
      <c r="B372" s="9">
        <v>16238</v>
      </c>
      <c r="C372" s="5" t="s">
        <v>456</v>
      </c>
      <c r="D372" s="12">
        <v>30000</v>
      </c>
      <c r="E372" s="12">
        <v>0</v>
      </c>
      <c r="F372" s="13">
        <v>60000</v>
      </c>
      <c r="G372" s="13">
        <v>0</v>
      </c>
      <c r="H372" s="19">
        <f>SUM(Table1[[#This Row],[2018/19 Amount]:[2021/22 Amount]])</f>
        <v>90000</v>
      </c>
    </row>
    <row r="373" spans="1:8" x14ac:dyDescent="0.2">
      <c r="A373" s="3" t="s">
        <v>9</v>
      </c>
      <c r="B373" s="9">
        <v>15956</v>
      </c>
      <c r="C373" s="5" t="s">
        <v>419</v>
      </c>
      <c r="D373" s="12">
        <v>27000</v>
      </c>
      <c r="E373" s="12">
        <v>28800</v>
      </c>
      <c r="F373" s="13">
        <v>20000</v>
      </c>
      <c r="G373" s="13">
        <v>10000</v>
      </c>
      <c r="H373" s="19">
        <f>SUM(Table1[[#This Row],[2018/19 Amount]:[2021/22 Amount]])</f>
        <v>85800</v>
      </c>
    </row>
    <row r="374" spans="1:8" x14ac:dyDescent="0.2">
      <c r="A374" s="3" t="s">
        <v>9</v>
      </c>
      <c r="B374" s="9">
        <v>11316</v>
      </c>
      <c r="C374" s="5" t="s">
        <v>168</v>
      </c>
      <c r="D374" s="12">
        <v>734062.07</v>
      </c>
      <c r="E374" s="12">
        <v>998986.97</v>
      </c>
      <c r="F374" s="13">
        <v>985813.01</v>
      </c>
      <c r="G374" s="13">
        <v>169092.72</v>
      </c>
      <c r="H374" s="19">
        <f>SUM(Table1[[#This Row],[2018/19 Amount]:[2021/22 Amount]])</f>
        <v>2887954.77</v>
      </c>
    </row>
    <row r="375" spans="1:8" x14ac:dyDescent="0.2">
      <c r="A375" s="3" t="s">
        <v>9</v>
      </c>
      <c r="B375" s="9">
        <v>16296</v>
      </c>
      <c r="C375" s="5" t="s">
        <v>459</v>
      </c>
      <c r="D375" s="12">
        <v>14100</v>
      </c>
      <c r="E375" s="12">
        <v>46990</v>
      </c>
      <c r="F375" s="13">
        <v>25456</v>
      </c>
      <c r="G375" s="13">
        <v>5550</v>
      </c>
      <c r="H375" s="19">
        <f>SUM(Table1[[#This Row],[2018/19 Amount]:[2021/22 Amount]])</f>
        <v>92096</v>
      </c>
    </row>
    <row r="376" spans="1:8" x14ac:dyDescent="0.2">
      <c r="A376" s="3" t="s">
        <v>9</v>
      </c>
      <c r="B376" s="9">
        <v>11326</v>
      </c>
      <c r="C376" s="5" t="s">
        <v>176</v>
      </c>
      <c r="D376" s="12">
        <v>12112.92</v>
      </c>
      <c r="E376" s="12">
        <v>27710.639999999999</v>
      </c>
      <c r="F376" s="13">
        <v>33531.550000000003</v>
      </c>
      <c r="G376" s="13">
        <v>0</v>
      </c>
      <c r="H376" s="19">
        <f>SUM(Table1[[#This Row],[2018/19 Amount]:[2021/22 Amount]])</f>
        <v>73355.11</v>
      </c>
    </row>
    <row r="377" spans="1:8" x14ac:dyDescent="0.2">
      <c r="A377" s="3" t="s">
        <v>9</v>
      </c>
      <c r="B377" s="9">
        <v>11336</v>
      </c>
      <c r="C377" s="5" t="s">
        <v>253</v>
      </c>
      <c r="D377" s="12">
        <v>49256</v>
      </c>
      <c r="E377" s="12">
        <v>48940.75</v>
      </c>
      <c r="F377" s="13">
        <v>48590.01</v>
      </c>
      <c r="G377" s="13">
        <v>12020.25</v>
      </c>
      <c r="H377" s="19">
        <f>SUM(Table1[[#This Row],[2018/19 Amount]:[2021/22 Amount]])</f>
        <v>158807.01</v>
      </c>
    </row>
    <row r="378" spans="1:8" x14ac:dyDescent="0.2">
      <c r="A378" s="3" t="s">
        <v>9</v>
      </c>
      <c r="B378" s="9">
        <v>11345</v>
      </c>
      <c r="C378" s="5" t="s">
        <v>65</v>
      </c>
      <c r="D378" s="12">
        <v>75393.710000000006</v>
      </c>
      <c r="E378" s="12">
        <v>82357.97</v>
      </c>
      <c r="F378" s="13">
        <v>67609.460000000006</v>
      </c>
      <c r="G378" s="13">
        <v>16799.52</v>
      </c>
      <c r="H378" s="19">
        <f>SUM(Table1[[#This Row],[2018/19 Amount]:[2021/22 Amount]])</f>
        <v>242160.66</v>
      </c>
    </row>
    <row r="379" spans="1:8" x14ac:dyDescent="0.2">
      <c r="A379" s="3" t="s">
        <v>9</v>
      </c>
      <c r="B379" s="9">
        <v>16466</v>
      </c>
      <c r="C379" s="5" t="s">
        <v>147</v>
      </c>
      <c r="D379" s="12">
        <v>0</v>
      </c>
      <c r="E379" s="12">
        <v>67430</v>
      </c>
      <c r="F379" s="13">
        <v>354430.11</v>
      </c>
      <c r="G379" s="13">
        <v>63540.6</v>
      </c>
      <c r="H379" s="19">
        <f>SUM(Table1[[#This Row],[2018/19 Amount]:[2021/22 Amount]])</f>
        <v>485400.70999999996</v>
      </c>
    </row>
    <row r="380" spans="1:8" x14ac:dyDescent="0.2">
      <c r="A380" s="3" t="s">
        <v>9</v>
      </c>
      <c r="B380" s="9">
        <v>12521</v>
      </c>
      <c r="C380" s="5" t="s">
        <v>315</v>
      </c>
      <c r="D380" s="12">
        <v>0</v>
      </c>
      <c r="E380" s="12">
        <v>7482.18</v>
      </c>
      <c r="F380" s="13">
        <v>82986.17</v>
      </c>
      <c r="G380" s="13">
        <v>29444.799999999999</v>
      </c>
      <c r="H380" s="19">
        <f>SUM(Table1[[#This Row],[2018/19 Amount]:[2021/22 Amount]])</f>
        <v>119913.15000000001</v>
      </c>
    </row>
    <row r="381" spans="1:8" x14ac:dyDescent="0.2">
      <c r="A381" s="3" t="s">
        <v>9</v>
      </c>
      <c r="B381" s="9">
        <v>15896</v>
      </c>
      <c r="C381" s="5" t="s">
        <v>135</v>
      </c>
      <c r="D381" s="12">
        <v>17712.53</v>
      </c>
      <c r="E381" s="12">
        <v>38802.85</v>
      </c>
      <c r="F381" s="13">
        <v>50831.11</v>
      </c>
      <c r="G381" s="13">
        <v>39742.129999999997</v>
      </c>
      <c r="H381" s="19">
        <f>SUM(Table1[[#This Row],[2018/19 Amount]:[2021/22 Amount]])</f>
        <v>147088.62</v>
      </c>
    </row>
    <row r="382" spans="1:8" x14ac:dyDescent="0.2">
      <c r="A382" s="3" t="s">
        <v>9</v>
      </c>
      <c r="B382" s="9">
        <v>15924</v>
      </c>
      <c r="C382" s="5" t="s">
        <v>32</v>
      </c>
      <c r="D382" s="12">
        <v>46558</v>
      </c>
      <c r="E382" s="12">
        <v>0</v>
      </c>
      <c r="F382" s="13">
        <v>0</v>
      </c>
      <c r="G382" s="13">
        <v>0</v>
      </c>
      <c r="H382" s="19">
        <f>SUM(Table1[[#This Row],[2018/19 Amount]:[2021/22 Amount]])</f>
        <v>46558</v>
      </c>
    </row>
    <row r="383" spans="1:8" x14ac:dyDescent="0.2">
      <c r="A383" s="3" t="s">
        <v>9</v>
      </c>
      <c r="B383" s="9">
        <v>16599</v>
      </c>
      <c r="C383" s="5" t="s">
        <v>149</v>
      </c>
      <c r="D383" s="12">
        <v>0</v>
      </c>
      <c r="E383" s="12">
        <v>69120.03</v>
      </c>
      <c r="F383" s="13">
        <v>343389.51</v>
      </c>
      <c r="G383" s="13">
        <v>112895.5</v>
      </c>
      <c r="H383" s="19">
        <f>SUM(Table1[[#This Row],[2018/19 Amount]:[2021/22 Amount]])</f>
        <v>525405.04</v>
      </c>
    </row>
    <row r="384" spans="1:8" x14ac:dyDescent="0.2">
      <c r="A384" s="3" t="s">
        <v>9</v>
      </c>
      <c r="B384" s="9">
        <v>12537</v>
      </c>
      <c r="C384" s="5" t="s">
        <v>88</v>
      </c>
      <c r="D384" s="12">
        <v>113198.5</v>
      </c>
      <c r="E384" s="12">
        <v>136934.1</v>
      </c>
      <c r="F384" s="13">
        <v>118100.25</v>
      </c>
      <c r="G384" s="13">
        <v>18225.71</v>
      </c>
      <c r="H384" s="19">
        <f>SUM(Table1[[#This Row],[2018/19 Amount]:[2021/22 Amount]])</f>
        <v>386458.56</v>
      </c>
    </row>
    <row r="385" spans="1:8" x14ac:dyDescent="0.2">
      <c r="A385" s="3" t="s">
        <v>9</v>
      </c>
      <c r="B385" s="9">
        <v>16358</v>
      </c>
      <c r="C385" s="5" t="s">
        <v>469</v>
      </c>
      <c r="D385" s="12">
        <v>0</v>
      </c>
      <c r="E385" s="12">
        <v>50936</v>
      </c>
      <c r="F385" s="13">
        <v>0</v>
      </c>
      <c r="G385" s="13">
        <v>0</v>
      </c>
      <c r="H385" s="19">
        <f>SUM(Table1[[#This Row],[2018/19 Amount]:[2021/22 Amount]])</f>
        <v>50936</v>
      </c>
    </row>
    <row r="386" spans="1:8" x14ac:dyDescent="0.2">
      <c r="A386" s="3" t="s">
        <v>9</v>
      </c>
      <c r="B386" s="9">
        <v>11388</v>
      </c>
      <c r="C386" s="5" t="s">
        <v>254</v>
      </c>
      <c r="D386" s="12">
        <v>33350</v>
      </c>
      <c r="E386" s="12">
        <v>0</v>
      </c>
      <c r="F386" s="13">
        <v>0</v>
      </c>
      <c r="G386" s="13">
        <v>0</v>
      </c>
      <c r="H386" s="19">
        <f>SUM(Table1[[#This Row],[2018/19 Amount]:[2021/22 Amount]])</f>
        <v>33350</v>
      </c>
    </row>
    <row r="387" spans="1:8" x14ac:dyDescent="0.2">
      <c r="A387" s="3" t="s">
        <v>9</v>
      </c>
      <c r="B387" s="9">
        <v>16881</v>
      </c>
      <c r="C387" s="5" t="s">
        <v>542</v>
      </c>
      <c r="D387" s="12">
        <v>0</v>
      </c>
      <c r="E387" s="12">
        <v>0</v>
      </c>
      <c r="F387" s="13">
        <v>1442413.59</v>
      </c>
      <c r="G387" s="13">
        <v>295283.81</v>
      </c>
      <c r="H387" s="19">
        <f>SUM(Table1[[#This Row],[2018/19 Amount]:[2021/22 Amount]])</f>
        <v>1737697.4000000001</v>
      </c>
    </row>
    <row r="388" spans="1:8" x14ac:dyDescent="0.2">
      <c r="A388" s="3" t="s">
        <v>9</v>
      </c>
      <c r="B388" s="9">
        <v>11396</v>
      </c>
      <c r="C388" s="5" t="s">
        <v>255</v>
      </c>
      <c r="D388" s="12">
        <v>13693.11</v>
      </c>
      <c r="E388" s="12">
        <v>6023.42</v>
      </c>
      <c r="F388" s="13">
        <v>75748.460000000006</v>
      </c>
      <c r="G388" s="13">
        <v>0</v>
      </c>
      <c r="H388" s="19">
        <f>SUM(Table1[[#This Row],[2018/19 Amount]:[2021/22 Amount]])</f>
        <v>95464.99</v>
      </c>
    </row>
    <row r="389" spans="1:8" x14ac:dyDescent="0.2">
      <c r="A389" s="3" t="s">
        <v>9</v>
      </c>
      <c r="B389" s="9">
        <v>11398</v>
      </c>
      <c r="C389" s="5" t="s">
        <v>256</v>
      </c>
      <c r="D389" s="12">
        <v>30481.64</v>
      </c>
      <c r="E389" s="12">
        <v>5378.29</v>
      </c>
      <c r="F389" s="13">
        <v>0</v>
      </c>
      <c r="G389" s="13">
        <v>0</v>
      </c>
      <c r="H389" s="19">
        <f>SUM(Table1[[#This Row],[2018/19 Amount]:[2021/22 Amount]])</f>
        <v>35859.93</v>
      </c>
    </row>
    <row r="390" spans="1:8" x14ac:dyDescent="0.2">
      <c r="A390" s="3" t="s">
        <v>9</v>
      </c>
      <c r="B390" s="9">
        <v>15638</v>
      </c>
      <c r="C390" s="5" t="s">
        <v>123</v>
      </c>
      <c r="D390" s="12">
        <v>17268</v>
      </c>
      <c r="E390" s="12">
        <v>214019.7</v>
      </c>
      <c r="F390" s="13">
        <v>52658.17</v>
      </c>
      <c r="G390" s="13">
        <v>10510.72</v>
      </c>
      <c r="H390" s="19">
        <f>SUM(Table1[[#This Row],[2018/19 Amount]:[2021/22 Amount]])</f>
        <v>294456.58999999997</v>
      </c>
    </row>
    <row r="391" spans="1:8" x14ac:dyDescent="0.2">
      <c r="A391" s="3" t="s">
        <v>9</v>
      </c>
      <c r="B391" s="9">
        <v>14592</v>
      </c>
      <c r="C391" s="5" t="s">
        <v>104</v>
      </c>
      <c r="D391" s="12">
        <v>28751.62</v>
      </c>
      <c r="E391" s="12">
        <v>5462.53</v>
      </c>
      <c r="F391" s="13">
        <v>8246.17</v>
      </c>
      <c r="G391" s="13">
        <v>1235.1099999999999</v>
      </c>
      <c r="H391" s="19">
        <f>SUM(Table1[[#This Row],[2018/19 Amount]:[2021/22 Amount]])</f>
        <v>43695.43</v>
      </c>
    </row>
    <row r="392" spans="1:8" x14ac:dyDescent="0.2">
      <c r="A392" s="3" t="s">
        <v>9</v>
      </c>
      <c r="B392" s="9">
        <v>12254</v>
      </c>
      <c r="C392" s="5" t="s">
        <v>83</v>
      </c>
      <c r="D392" s="12">
        <v>12360</v>
      </c>
      <c r="E392" s="12">
        <v>37500</v>
      </c>
      <c r="F392" s="13">
        <v>167386.95000000001</v>
      </c>
      <c r="G392" s="13">
        <v>91167.71</v>
      </c>
      <c r="H392" s="19">
        <f>SUM(Table1[[#This Row],[2018/19 Amount]:[2021/22 Amount]])</f>
        <v>308414.66000000003</v>
      </c>
    </row>
    <row r="393" spans="1:8" x14ac:dyDescent="0.2">
      <c r="A393" s="3" t="s">
        <v>9</v>
      </c>
      <c r="B393" s="9">
        <v>11410</v>
      </c>
      <c r="C393" s="5" t="s">
        <v>257</v>
      </c>
      <c r="D393" s="12">
        <v>169006.73</v>
      </c>
      <c r="E393" s="12">
        <v>110173.58</v>
      </c>
      <c r="F393" s="13">
        <v>162152.51</v>
      </c>
      <c r="G393" s="13">
        <v>9305.66</v>
      </c>
      <c r="H393" s="19">
        <f>SUM(Table1[[#This Row],[2018/19 Amount]:[2021/22 Amount]])</f>
        <v>450638.48</v>
      </c>
    </row>
    <row r="394" spans="1:8" x14ac:dyDescent="0.2">
      <c r="A394" s="3" t="s">
        <v>9</v>
      </c>
      <c r="B394" s="9">
        <v>15701</v>
      </c>
      <c r="C394" s="5" t="s">
        <v>127</v>
      </c>
      <c r="D394" s="12">
        <v>994562.56000000006</v>
      </c>
      <c r="E394" s="12">
        <v>684635.06</v>
      </c>
      <c r="F394" s="13">
        <v>0</v>
      </c>
      <c r="G394" s="13">
        <v>0</v>
      </c>
      <c r="H394" s="19">
        <f>SUM(Table1[[#This Row],[2018/19 Amount]:[2021/22 Amount]])</f>
        <v>1679197.62</v>
      </c>
    </row>
    <row r="395" spans="1:8" x14ac:dyDescent="0.2">
      <c r="A395" s="3" t="s">
        <v>9</v>
      </c>
      <c r="B395" s="9">
        <v>14149</v>
      </c>
      <c r="C395" s="5" t="s">
        <v>345</v>
      </c>
      <c r="D395" s="12">
        <v>122540</v>
      </c>
      <c r="E395" s="12">
        <v>38462.519999999997</v>
      </c>
      <c r="F395" s="13">
        <v>0</v>
      </c>
      <c r="G395" s="13">
        <v>0</v>
      </c>
      <c r="H395" s="19">
        <f>SUM(Table1[[#This Row],[2018/19 Amount]:[2021/22 Amount]])</f>
        <v>161002.51999999999</v>
      </c>
    </row>
    <row r="396" spans="1:8" x14ac:dyDescent="0.2">
      <c r="A396" s="3" t="s">
        <v>9</v>
      </c>
      <c r="B396" s="9">
        <v>16396</v>
      </c>
      <c r="C396" s="5" t="s">
        <v>473</v>
      </c>
      <c r="D396" s="12">
        <v>0</v>
      </c>
      <c r="E396" s="12">
        <v>150824.28</v>
      </c>
      <c r="F396" s="13">
        <v>1171.3699999999999</v>
      </c>
      <c r="G396" s="13">
        <v>183.77</v>
      </c>
      <c r="H396" s="19">
        <f>SUM(Table1[[#This Row],[2018/19 Amount]:[2021/22 Amount]])</f>
        <v>152179.41999999998</v>
      </c>
    </row>
    <row r="397" spans="1:8" x14ac:dyDescent="0.2">
      <c r="A397" s="3" t="s">
        <v>9</v>
      </c>
      <c r="B397" s="9">
        <v>16526</v>
      </c>
      <c r="C397" s="5" t="s">
        <v>489</v>
      </c>
      <c r="D397" s="12">
        <v>0</v>
      </c>
      <c r="E397" s="12">
        <v>165011.07</v>
      </c>
      <c r="F397" s="13">
        <v>56536.73</v>
      </c>
      <c r="G397" s="13">
        <v>0</v>
      </c>
      <c r="H397" s="19">
        <f>SUM(Table1[[#This Row],[2018/19 Amount]:[2021/22 Amount]])</f>
        <v>221547.80000000002</v>
      </c>
    </row>
    <row r="398" spans="1:8" x14ac:dyDescent="0.2">
      <c r="A398" s="3" t="s">
        <v>9</v>
      </c>
      <c r="B398" s="9">
        <v>15613</v>
      </c>
      <c r="C398" s="5" t="s">
        <v>383</v>
      </c>
      <c r="D398" s="12">
        <v>30522</v>
      </c>
      <c r="E398" s="12">
        <v>56278</v>
      </c>
      <c r="F398" s="13">
        <v>71646</v>
      </c>
      <c r="G398" s="13">
        <v>0</v>
      </c>
      <c r="H398" s="19">
        <f>SUM(Table1[[#This Row],[2018/19 Amount]:[2021/22 Amount]])</f>
        <v>158446</v>
      </c>
    </row>
    <row r="399" spans="1:8" x14ac:dyDescent="0.2">
      <c r="A399" s="3" t="s">
        <v>9</v>
      </c>
      <c r="B399" s="9">
        <v>11427</v>
      </c>
      <c r="C399" s="5" t="s">
        <v>258</v>
      </c>
      <c r="D399" s="12">
        <v>79388.61</v>
      </c>
      <c r="E399" s="12">
        <v>146366.69</v>
      </c>
      <c r="F399" s="13">
        <v>193083.72</v>
      </c>
      <c r="G399" s="13">
        <v>38863.4</v>
      </c>
      <c r="H399" s="19">
        <f>SUM(Table1[[#This Row],[2018/19 Amount]:[2021/22 Amount]])</f>
        <v>457702.42000000004</v>
      </c>
    </row>
    <row r="400" spans="1:8" x14ac:dyDescent="0.2">
      <c r="A400" s="3" t="s">
        <v>9</v>
      </c>
      <c r="B400" s="9">
        <v>11437</v>
      </c>
      <c r="C400" s="5" t="s">
        <v>169</v>
      </c>
      <c r="D400" s="12">
        <v>87315.19</v>
      </c>
      <c r="E400" s="12">
        <v>80499.7</v>
      </c>
      <c r="F400" s="13">
        <v>49638.23</v>
      </c>
      <c r="G400" s="13">
        <v>14504.49</v>
      </c>
      <c r="H400" s="19">
        <f>SUM(Table1[[#This Row],[2018/19 Amount]:[2021/22 Amount]])</f>
        <v>231957.61000000002</v>
      </c>
    </row>
    <row r="401" spans="1:8" x14ac:dyDescent="0.2">
      <c r="A401" s="3" t="s">
        <v>9</v>
      </c>
      <c r="B401" s="9">
        <v>11442</v>
      </c>
      <c r="C401" s="5" t="s">
        <v>260</v>
      </c>
      <c r="D401" s="12">
        <v>51516.09</v>
      </c>
      <c r="E401" s="12">
        <v>0</v>
      </c>
      <c r="F401" s="13">
        <v>0</v>
      </c>
      <c r="G401" s="13">
        <v>0</v>
      </c>
      <c r="H401" s="19">
        <f>SUM(Table1[[#This Row],[2018/19 Amount]:[2021/22 Amount]])</f>
        <v>51516.09</v>
      </c>
    </row>
    <row r="402" spans="1:8" x14ac:dyDescent="0.2">
      <c r="A402" s="3" t="s">
        <v>9</v>
      </c>
      <c r="B402" s="9">
        <v>11443</v>
      </c>
      <c r="C402" s="5" t="s">
        <v>261</v>
      </c>
      <c r="D402" s="12">
        <v>87098.21</v>
      </c>
      <c r="E402" s="12">
        <v>11090.65</v>
      </c>
      <c r="F402" s="13">
        <v>22322.82</v>
      </c>
      <c r="G402" s="13">
        <v>0</v>
      </c>
      <c r="H402" s="19">
        <f>SUM(Table1[[#This Row],[2018/19 Amount]:[2021/22 Amount]])</f>
        <v>120511.67999999999</v>
      </c>
    </row>
    <row r="403" spans="1:8" x14ac:dyDescent="0.2">
      <c r="A403" s="3" t="s">
        <v>9</v>
      </c>
      <c r="B403" s="9">
        <v>16199</v>
      </c>
      <c r="C403" s="5" t="s">
        <v>140</v>
      </c>
      <c r="D403" s="12">
        <v>53845.01</v>
      </c>
      <c r="E403" s="12">
        <v>164905.01999999999</v>
      </c>
      <c r="F403" s="13">
        <v>122037.55</v>
      </c>
      <c r="G403" s="13">
        <v>21677.55</v>
      </c>
      <c r="H403" s="19">
        <f>SUM(Table1[[#This Row],[2018/19 Amount]:[2021/22 Amount]])</f>
        <v>362465.13</v>
      </c>
    </row>
    <row r="404" spans="1:8" x14ac:dyDescent="0.2">
      <c r="A404" s="3" t="s">
        <v>9</v>
      </c>
      <c r="B404" s="9">
        <v>11448</v>
      </c>
      <c r="C404" s="5" t="s">
        <v>170</v>
      </c>
      <c r="D404" s="12">
        <v>219860.92</v>
      </c>
      <c r="E404" s="12">
        <v>331017.46000000002</v>
      </c>
      <c r="F404" s="13">
        <v>224713.09</v>
      </c>
      <c r="G404" s="13">
        <v>36469.57</v>
      </c>
      <c r="H404" s="19">
        <f>SUM(Table1[[#This Row],[2018/19 Amount]:[2021/22 Amount]])</f>
        <v>812061.03999999992</v>
      </c>
    </row>
    <row r="405" spans="1:8" x14ac:dyDescent="0.2">
      <c r="A405" s="3" t="s">
        <v>9</v>
      </c>
      <c r="B405" s="9">
        <v>12888</v>
      </c>
      <c r="C405" s="5" t="s">
        <v>174</v>
      </c>
      <c r="D405" s="12">
        <v>785180.85</v>
      </c>
      <c r="E405" s="12">
        <v>154565.21</v>
      </c>
      <c r="F405" s="13">
        <v>445123.31</v>
      </c>
      <c r="G405" s="13">
        <v>50000</v>
      </c>
      <c r="H405" s="19">
        <f>SUM(Table1[[#This Row],[2018/19 Amount]:[2021/22 Amount]])</f>
        <v>1434869.3699999999</v>
      </c>
    </row>
    <row r="406" spans="1:8" x14ac:dyDescent="0.2">
      <c r="A406" s="3" t="s">
        <v>9</v>
      </c>
      <c r="B406" s="9">
        <v>11460</v>
      </c>
      <c r="C406" s="5" t="s">
        <v>262</v>
      </c>
      <c r="D406" s="12">
        <v>49637.42</v>
      </c>
      <c r="E406" s="12">
        <v>46058.3</v>
      </c>
      <c r="F406" s="13">
        <v>20909.22</v>
      </c>
      <c r="G406" s="13">
        <v>4210.1899999999996</v>
      </c>
      <c r="H406" s="19">
        <f>SUM(Table1[[#This Row],[2018/19 Amount]:[2021/22 Amount]])</f>
        <v>120815.13</v>
      </c>
    </row>
    <row r="407" spans="1:8" x14ac:dyDescent="0.2">
      <c r="A407" s="3" t="s">
        <v>9</v>
      </c>
      <c r="B407" s="9">
        <v>11464</v>
      </c>
      <c r="C407" s="5" t="s">
        <v>263</v>
      </c>
      <c r="D407" s="12">
        <v>0</v>
      </c>
      <c r="E407" s="12">
        <v>1739.13</v>
      </c>
      <c r="F407" s="13">
        <v>50000</v>
      </c>
      <c r="G407" s="13">
        <v>0</v>
      </c>
      <c r="H407" s="19">
        <f>SUM(Table1[[#This Row],[2018/19 Amount]:[2021/22 Amount]])</f>
        <v>51739.13</v>
      </c>
    </row>
    <row r="408" spans="1:8" x14ac:dyDescent="0.2">
      <c r="A408" s="3" t="s">
        <v>9</v>
      </c>
      <c r="B408" s="9">
        <v>15948</v>
      </c>
      <c r="C408" s="5" t="s">
        <v>417</v>
      </c>
      <c r="D408" s="12">
        <v>40000</v>
      </c>
      <c r="E408" s="12">
        <v>20000</v>
      </c>
      <c r="F408" s="13">
        <v>100000</v>
      </c>
      <c r="G408" s="13">
        <v>0</v>
      </c>
      <c r="H408" s="19">
        <f>SUM(Table1[[#This Row],[2018/19 Amount]:[2021/22 Amount]])</f>
        <v>160000</v>
      </c>
    </row>
    <row r="409" spans="1:8" x14ac:dyDescent="0.2">
      <c r="A409" s="3" t="s">
        <v>9</v>
      </c>
      <c r="B409" s="9">
        <v>16007</v>
      </c>
      <c r="C409" s="5" t="s">
        <v>428</v>
      </c>
      <c r="D409" s="12">
        <v>15858.19</v>
      </c>
      <c r="E409" s="12">
        <v>57623.3</v>
      </c>
      <c r="F409" s="13">
        <v>28827.37</v>
      </c>
      <c r="G409" s="13">
        <v>8607.7099999999991</v>
      </c>
      <c r="H409" s="19">
        <f>SUM(Table1[[#This Row],[2018/19 Amount]:[2021/22 Amount]])</f>
        <v>110916.57</v>
      </c>
    </row>
    <row r="410" spans="1:8" x14ac:dyDescent="0.2">
      <c r="A410" s="3" t="s">
        <v>9</v>
      </c>
      <c r="B410" s="9">
        <v>11474</v>
      </c>
      <c r="C410" s="5" t="s">
        <v>264</v>
      </c>
      <c r="D410" s="12">
        <v>28294.5</v>
      </c>
      <c r="E410" s="12">
        <v>29467.39</v>
      </c>
      <c r="F410" s="13">
        <v>34333.019999999997</v>
      </c>
      <c r="G410" s="13">
        <v>5566.17</v>
      </c>
      <c r="H410" s="19">
        <f>SUM(Table1[[#This Row],[2018/19 Amount]:[2021/22 Amount]])</f>
        <v>97661.08</v>
      </c>
    </row>
    <row r="411" spans="1:8" x14ac:dyDescent="0.2">
      <c r="A411" s="3" t="s">
        <v>9</v>
      </c>
      <c r="B411" s="9">
        <v>11484</v>
      </c>
      <c r="C411" s="5" t="s">
        <v>265</v>
      </c>
      <c r="D411" s="12">
        <v>201058.11</v>
      </c>
      <c r="E411" s="12">
        <v>75000</v>
      </c>
      <c r="F411" s="13">
        <v>152016.76999999999</v>
      </c>
      <c r="G411" s="13">
        <v>75000</v>
      </c>
      <c r="H411" s="19">
        <f>SUM(Table1[[#This Row],[2018/19 Amount]:[2021/22 Amount]])</f>
        <v>503074.88</v>
      </c>
    </row>
    <row r="412" spans="1:8" x14ac:dyDescent="0.2">
      <c r="A412" s="3" t="s">
        <v>9</v>
      </c>
      <c r="B412" s="9">
        <v>11491</v>
      </c>
      <c r="C412" s="5" t="s">
        <v>266</v>
      </c>
      <c r="D412" s="12">
        <v>75000</v>
      </c>
      <c r="E412" s="12">
        <v>50000</v>
      </c>
      <c r="F412" s="13">
        <v>0</v>
      </c>
      <c r="G412" s="13">
        <v>0</v>
      </c>
      <c r="H412" s="19">
        <f>SUM(Table1[[#This Row],[2018/19 Amount]:[2021/22 Amount]])</f>
        <v>125000</v>
      </c>
    </row>
    <row r="413" spans="1:8" x14ac:dyDescent="0.2">
      <c r="A413" s="3" t="s">
        <v>9</v>
      </c>
      <c r="B413" s="9">
        <v>11493</v>
      </c>
      <c r="C413" s="5" t="s">
        <v>66</v>
      </c>
      <c r="D413" s="12">
        <v>36749</v>
      </c>
      <c r="E413" s="12">
        <v>4000</v>
      </c>
      <c r="F413" s="13">
        <v>56114.51</v>
      </c>
      <c r="G413" s="13">
        <v>6040</v>
      </c>
      <c r="H413" s="19">
        <f>SUM(Table1[[#This Row],[2018/19 Amount]:[2021/22 Amount]])</f>
        <v>102903.51000000001</v>
      </c>
    </row>
    <row r="414" spans="1:8" x14ac:dyDescent="0.2">
      <c r="A414" s="3" t="s">
        <v>9</v>
      </c>
      <c r="B414" s="9">
        <v>17103</v>
      </c>
      <c r="C414" s="5" t="s">
        <v>156</v>
      </c>
      <c r="D414" s="12">
        <v>0</v>
      </c>
      <c r="E414" s="12">
        <v>0</v>
      </c>
      <c r="F414" s="13">
        <v>0</v>
      </c>
      <c r="G414" s="13">
        <v>48437.5</v>
      </c>
      <c r="H414" s="19">
        <f>SUM(Table1[[#This Row],[2018/19 Amount]:[2021/22 Amount]])</f>
        <v>48437.5</v>
      </c>
    </row>
    <row r="415" spans="1:8" x14ac:dyDescent="0.2">
      <c r="A415" s="3" t="s">
        <v>9</v>
      </c>
      <c r="B415" s="9">
        <v>11494</v>
      </c>
      <c r="C415" s="5" t="s">
        <v>171</v>
      </c>
      <c r="D415" s="12">
        <v>221748.96</v>
      </c>
      <c r="E415" s="12">
        <v>225494.12</v>
      </c>
      <c r="F415" s="13">
        <v>225518.76</v>
      </c>
      <c r="G415" s="13">
        <v>57225.42</v>
      </c>
      <c r="H415" s="19">
        <f>SUM(Table1[[#This Row],[2018/19 Amount]:[2021/22 Amount]])</f>
        <v>729987.26</v>
      </c>
    </row>
    <row r="416" spans="1:8" x14ac:dyDescent="0.2">
      <c r="A416" s="3" t="s">
        <v>9</v>
      </c>
      <c r="B416" s="9">
        <v>16817</v>
      </c>
      <c r="C416" s="5" t="s">
        <v>152</v>
      </c>
      <c r="D416" s="12">
        <v>0</v>
      </c>
      <c r="E416" s="12">
        <v>0</v>
      </c>
      <c r="F416" s="13">
        <v>257608.7</v>
      </c>
      <c r="G416" s="13">
        <v>0</v>
      </c>
      <c r="H416" s="19">
        <f>SUM(Table1[[#This Row],[2018/19 Amount]:[2021/22 Amount]])</f>
        <v>257608.7</v>
      </c>
    </row>
    <row r="417" spans="1:8" x14ac:dyDescent="0.2">
      <c r="A417" s="3" t="s">
        <v>9</v>
      </c>
      <c r="B417" s="9">
        <v>11513</v>
      </c>
      <c r="C417" s="5" t="s">
        <v>67</v>
      </c>
      <c r="D417" s="12">
        <v>252506.62</v>
      </c>
      <c r="E417" s="12">
        <v>275521.48</v>
      </c>
      <c r="F417" s="13">
        <v>10637.17</v>
      </c>
      <c r="G417" s="13">
        <v>8827.5</v>
      </c>
      <c r="H417" s="19">
        <f>SUM(Table1[[#This Row],[2018/19 Amount]:[2021/22 Amount]])</f>
        <v>547492.77</v>
      </c>
    </row>
    <row r="418" spans="1:8" x14ac:dyDescent="0.2">
      <c r="A418" s="3" t="s">
        <v>9</v>
      </c>
      <c r="B418" s="9">
        <v>15731</v>
      </c>
      <c r="C418" s="5" t="s">
        <v>390</v>
      </c>
      <c r="D418" s="12">
        <v>197169.75</v>
      </c>
      <c r="E418" s="12">
        <v>2176.46</v>
      </c>
      <c r="F418" s="13">
        <v>0</v>
      </c>
      <c r="G418" s="13">
        <v>0</v>
      </c>
      <c r="H418" s="19">
        <f>SUM(Table1[[#This Row],[2018/19 Amount]:[2021/22 Amount]])</f>
        <v>199346.21</v>
      </c>
    </row>
    <row r="419" spans="1:8" x14ac:dyDescent="0.2">
      <c r="A419" s="3" t="s">
        <v>9</v>
      </c>
      <c r="B419" s="9">
        <v>16744</v>
      </c>
      <c r="C419" s="5" t="s">
        <v>524</v>
      </c>
      <c r="D419" s="12">
        <v>0</v>
      </c>
      <c r="E419" s="12">
        <v>0</v>
      </c>
      <c r="F419" s="13">
        <v>78594.399999999994</v>
      </c>
      <c r="G419" s="13">
        <v>13407.28</v>
      </c>
      <c r="H419" s="19">
        <f>SUM(Table1[[#This Row],[2018/19 Amount]:[2021/22 Amount]])</f>
        <v>92001.68</v>
      </c>
    </row>
    <row r="420" spans="1:8" x14ac:dyDescent="0.2">
      <c r="A420" s="3" t="s">
        <v>9</v>
      </c>
      <c r="B420" s="9">
        <v>15963</v>
      </c>
      <c r="C420" s="5" t="s">
        <v>422</v>
      </c>
      <c r="D420" s="12">
        <v>2160</v>
      </c>
      <c r="E420" s="12">
        <v>44436.639999999999</v>
      </c>
      <c r="F420" s="13">
        <v>1800</v>
      </c>
      <c r="G420" s="13">
        <v>0</v>
      </c>
      <c r="H420" s="19">
        <f>SUM(Table1[[#This Row],[2018/19 Amount]:[2021/22 Amount]])</f>
        <v>48396.639999999999</v>
      </c>
    </row>
    <row r="421" spans="1:8" x14ac:dyDescent="0.2">
      <c r="A421" s="3" t="s">
        <v>9</v>
      </c>
      <c r="B421" s="9">
        <v>15782</v>
      </c>
      <c r="C421" s="5" t="s">
        <v>31</v>
      </c>
      <c r="D421" s="12">
        <v>4683182.55</v>
      </c>
      <c r="E421" s="12">
        <v>4765658.62</v>
      </c>
      <c r="F421" s="13">
        <v>5049542.66</v>
      </c>
      <c r="G421" s="13">
        <v>525209.35</v>
      </c>
      <c r="H421" s="19">
        <f>SUM(Table1[[#This Row],[2018/19 Amount]:[2021/22 Amount]])</f>
        <v>15023593.18</v>
      </c>
    </row>
    <row r="422" spans="1:8" x14ac:dyDescent="0.2">
      <c r="A422" s="3" t="s">
        <v>9</v>
      </c>
      <c r="B422" s="9">
        <v>14337</v>
      </c>
      <c r="C422" s="5" t="s">
        <v>578</v>
      </c>
      <c r="D422" s="12">
        <v>23000</v>
      </c>
      <c r="E422" s="12">
        <v>25000</v>
      </c>
      <c r="F422" s="13">
        <v>0</v>
      </c>
      <c r="G422" s="13">
        <v>0</v>
      </c>
      <c r="H422" s="19">
        <f>SUM(Table1[[#This Row],[2018/19 Amount]:[2021/22 Amount]])</f>
        <v>48000</v>
      </c>
    </row>
    <row r="423" spans="1:8" x14ac:dyDescent="0.2">
      <c r="A423" s="3" t="s">
        <v>9</v>
      </c>
      <c r="B423" s="9">
        <v>15842</v>
      </c>
      <c r="C423" s="5" t="s">
        <v>400</v>
      </c>
      <c r="D423" s="12">
        <v>8325.02</v>
      </c>
      <c r="E423" s="12">
        <v>27000</v>
      </c>
      <c r="F423" s="13">
        <v>14500</v>
      </c>
      <c r="G423" s="13">
        <v>0</v>
      </c>
      <c r="H423" s="19">
        <f>SUM(Table1[[#This Row],[2018/19 Amount]:[2021/22 Amount]])</f>
        <v>49825.020000000004</v>
      </c>
    </row>
    <row r="424" spans="1:8" x14ac:dyDescent="0.2">
      <c r="A424" s="3" t="s">
        <v>9</v>
      </c>
      <c r="B424" s="9">
        <v>15577</v>
      </c>
      <c r="C424" s="5" t="s">
        <v>381</v>
      </c>
      <c r="D424" s="12">
        <v>57484.08</v>
      </c>
      <c r="E424" s="12">
        <v>55088.92</v>
      </c>
      <c r="F424" s="13">
        <v>55088.91</v>
      </c>
      <c r="G424" s="13">
        <v>14371.02</v>
      </c>
      <c r="H424" s="19">
        <f>SUM(Table1[[#This Row],[2018/19 Amount]:[2021/22 Amount]])</f>
        <v>182032.93</v>
      </c>
    </row>
    <row r="425" spans="1:8" x14ac:dyDescent="0.2">
      <c r="A425" s="3" t="s">
        <v>9</v>
      </c>
      <c r="B425" s="9">
        <v>16184</v>
      </c>
      <c r="C425" s="5" t="s">
        <v>450</v>
      </c>
      <c r="D425" s="12">
        <v>29959.06</v>
      </c>
      <c r="E425" s="12">
        <v>-49.1</v>
      </c>
      <c r="F425" s="13">
        <v>0</v>
      </c>
      <c r="G425" s="13">
        <v>0</v>
      </c>
      <c r="H425" s="19">
        <f>SUM(Table1[[#This Row],[2018/19 Amount]:[2021/22 Amount]])</f>
        <v>29909.960000000003</v>
      </c>
    </row>
    <row r="426" spans="1:8" x14ac:dyDescent="0.2">
      <c r="A426" s="3" t="s">
        <v>9</v>
      </c>
      <c r="B426" s="9">
        <v>16899</v>
      </c>
      <c r="C426" s="5" t="s">
        <v>546</v>
      </c>
      <c r="D426" s="12">
        <v>0</v>
      </c>
      <c r="E426" s="12">
        <v>0</v>
      </c>
      <c r="F426" s="13">
        <v>41000</v>
      </c>
      <c r="G426" s="13">
        <v>0</v>
      </c>
      <c r="H426" s="19">
        <f>SUM(Table1[[#This Row],[2018/19 Amount]:[2021/22 Amount]])</f>
        <v>41000</v>
      </c>
    </row>
    <row r="427" spans="1:8" x14ac:dyDescent="0.2">
      <c r="A427" s="3" t="s">
        <v>9</v>
      </c>
      <c r="B427" s="9">
        <v>16745</v>
      </c>
      <c r="C427" s="5" t="s">
        <v>525</v>
      </c>
      <c r="D427" s="12">
        <v>0</v>
      </c>
      <c r="E427" s="12">
        <v>0</v>
      </c>
      <c r="F427" s="13">
        <v>325472.13</v>
      </c>
      <c r="G427" s="13">
        <v>0</v>
      </c>
      <c r="H427" s="19">
        <f>SUM(Table1[[#This Row],[2018/19 Amount]:[2021/22 Amount]])</f>
        <v>325472.13</v>
      </c>
    </row>
    <row r="428" spans="1:8" x14ac:dyDescent="0.2">
      <c r="A428" s="3" t="s">
        <v>9</v>
      </c>
      <c r="B428" s="9">
        <v>11537</v>
      </c>
      <c r="C428" s="5" t="s">
        <v>268</v>
      </c>
      <c r="D428" s="12">
        <v>130824.35</v>
      </c>
      <c r="E428" s="12">
        <v>204060.51</v>
      </c>
      <c r="F428" s="13">
        <v>239441.03</v>
      </c>
      <c r="G428" s="13">
        <v>60091.61</v>
      </c>
      <c r="H428" s="19">
        <f>SUM(Table1[[#This Row],[2018/19 Amount]:[2021/22 Amount]])</f>
        <v>634417.5</v>
      </c>
    </row>
    <row r="429" spans="1:8" x14ac:dyDescent="0.2">
      <c r="A429" s="3" t="s">
        <v>9</v>
      </c>
      <c r="B429" s="9">
        <v>11538</v>
      </c>
      <c r="C429" s="5" t="s">
        <v>269</v>
      </c>
      <c r="D429" s="12">
        <v>59852.45</v>
      </c>
      <c r="E429" s="12">
        <v>40231.51</v>
      </c>
      <c r="F429" s="13">
        <v>33716</v>
      </c>
      <c r="G429" s="13">
        <v>5763</v>
      </c>
      <c r="H429" s="19">
        <f>SUM(Table1[[#This Row],[2018/19 Amount]:[2021/22 Amount]])</f>
        <v>139562.96</v>
      </c>
    </row>
    <row r="430" spans="1:8" x14ac:dyDescent="0.2">
      <c r="A430" s="3" t="s">
        <v>9</v>
      </c>
      <c r="B430" s="9">
        <v>11539</v>
      </c>
      <c r="C430" s="5" t="s">
        <v>270</v>
      </c>
      <c r="D430" s="12">
        <v>43072.79</v>
      </c>
      <c r="E430" s="12">
        <v>39221.980000000003</v>
      </c>
      <c r="F430" s="13">
        <v>49181.34</v>
      </c>
      <c r="G430" s="13">
        <v>17447.84</v>
      </c>
      <c r="H430" s="19">
        <f>SUM(Table1[[#This Row],[2018/19 Amount]:[2021/22 Amount]])</f>
        <v>148923.94999999998</v>
      </c>
    </row>
    <row r="431" spans="1:8" x14ac:dyDescent="0.2">
      <c r="A431" s="3" t="s">
        <v>9</v>
      </c>
      <c r="B431" s="9">
        <v>13651</v>
      </c>
      <c r="C431" s="5" t="s">
        <v>97</v>
      </c>
      <c r="D431" s="12">
        <v>175880</v>
      </c>
      <c r="E431" s="12">
        <v>246238.75</v>
      </c>
      <c r="F431" s="13">
        <v>119682.25</v>
      </c>
      <c r="G431" s="13">
        <v>540</v>
      </c>
      <c r="H431" s="19">
        <f>SUM(Table1[[#This Row],[2018/19 Amount]:[2021/22 Amount]])</f>
        <v>542341</v>
      </c>
    </row>
    <row r="432" spans="1:8" x14ac:dyDescent="0.2">
      <c r="A432" s="3" t="s">
        <v>9</v>
      </c>
      <c r="B432" s="9">
        <v>11543</v>
      </c>
      <c r="C432" s="5" t="s">
        <v>68</v>
      </c>
      <c r="D432" s="12">
        <v>954090.23</v>
      </c>
      <c r="E432" s="12">
        <v>1069766.1499999999</v>
      </c>
      <c r="F432" s="13">
        <v>1050799.98</v>
      </c>
      <c r="G432" s="13">
        <v>181463.89</v>
      </c>
      <c r="H432" s="19">
        <f>SUM(Table1[[#This Row],[2018/19 Amount]:[2021/22 Amount]])</f>
        <v>3256120.25</v>
      </c>
    </row>
    <row r="433" spans="1:8" x14ac:dyDescent="0.2">
      <c r="A433" s="3" t="s">
        <v>9</v>
      </c>
      <c r="B433" s="9">
        <v>16257</v>
      </c>
      <c r="C433" s="5" t="s">
        <v>143</v>
      </c>
      <c r="D433" s="12">
        <v>16890.259999999998</v>
      </c>
      <c r="E433" s="12">
        <v>147639.13</v>
      </c>
      <c r="F433" s="13">
        <v>182113.04</v>
      </c>
      <c r="G433" s="13">
        <v>31265.22</v>
      </c>
      <c r="H433" s="19">
        <f>SUM(Table1[[#This Row],[2018/19 Amount]:[2021/22 Amount]])</f>
        <v>377907.65</v>
      </c>
    </row>
    <row r="434" spans="1:8" x14ac:dyDescent="0.2">
      <c r="A434" s="3" t="s">
        <v>9</v>
      </c>
      <c r="B434" s="9">
        <v>13346</v>
      </c>
      <c r="C434" s="5" t="s">
        <v>331</v>
      </c>
      <c r="D434" s="12">
        <v>151620.79</v>
      </c>
      <c r="E434" s="12">
        <v>149833.85</v>
      </c>
      <c r="F434" s="13">
        <v>100613.57</v>
      </c>
      <c r="G434" s="13">
        <v>22507.94</v>
      </c>
      <c r="H434" s="19">
        <f>SUM(Table1[[#This Row],[2018/19 Amount]:[2021/22 Amount]])</f>
        <v>424576.15</v>
      </c>
    </row>
    <row r="435" spans="1:8" x14ac:dyDescent="0.2">
      <c r="A435" s="3" t="s">
        <v>9</v>
      </c>
      <c r="B435" s="9">
        <v>15650</v>
      </c>
      <c r="C435" s="5" t="s">
        <v>384</v>
      </c>
      <c r="D435" s="12">
        <v>20179.03</v>
      </c>
      <c r="E435" s="12">
        <v>41975.02</v>
      </c>
      <c r="F435" s="13">
        <v>22431.3</v>
      </c>
      <c r="G435" s="13">
        <v>1430</v>
      </c>
      <c r="H435" s="19">
        <f>SUM(Table1[[#This Row],[2018/19 Amount]:[2021/22 Amount]])</f>
        <v>86015.349999999991</v>
      </c>
    </row>
    <row r="436" spans="1:8" x14ac:dyDescent="0.2">
      <c r="A436" s="3" t="s">
        <v>9</v>
      </c>
      <c r="B436" s="9">
        <v>15856</v>
      </c>
      <c r="C436" s="5" t="s">
        <v>134</v>
      </c>
      <c r="D436" s="12">
        <v>100567.96</v>
      </c>
      <c r="E436" s="12">
        <v>50639.040000000001</v>
      </c>
      <c r="F436" s="13">
        <v>5492.9</v>
      </c>
      <c r="G436" s="13">
        <v>0</v>
      </c>
      <c r="H436" s="19">
        <f>SUM(Table1[[#This Row],[2018/19 Amount]:[2021/22 Amount]])</f>
        <v>156699.9</v>
      </c>
    </row>
    <row r="437" spans="1:8" x14ac:dyDescent="0.2">
      <c r="A437" s="3" t="s">
        <v>9</v>
      </c>
      <c r="B437" s="9">
        <v>12262</v>
      </c>
      <c r="C437" s="5" t="s">
        <v>84</v>
      </c>
      <c r="D437" s="12">
        <v>39642.620000000003</v>
      </c>
      <c r="E437" s="12">
        <v>122792.53</v>
      </c>
      <c r="F437" s="13">
        <v>130572.58</v>
      </c>
      <c r="G437" s="13">
        <v>19535</v>
      </c>
      <c r="H437" s="19">
        <f>SUM(Table1[[#This Row],[2018/19 Amount]:[2021/22 Amount]])</f>
        <v>312542.73</v>
      </c>
    </row>
    <row r="438" spans="1:8" x14ac:dyDescent="0.2">
      <c r="A438" s="3" t="s">
        <v>9</v>
      </c>
      <c r="B438" s="9">
        <v>11558</v>
      </c>
      <c r="C438" s="5" t="s">
        <v>271</v>
      </c>
      <c r="D438" s="12">
        <v>84434.6</v>
      </c>
      <c r="E438" s="12">
        <v>54187.24</v>
      </c>
      <c r="F438" s="13">
        <v>64265.42</v>
      </c>
      <c r="G438" s="13">
        <v>6737.73</v>
      </c>
      <c r="H438" s="19">
        <f>SUM(Table1[[#This Row],[2018/19 Amount]:[2021/22 Amount]])</f>
        <v>209624.99000000002</v>
      </c>
    </row>
    <row r="439" spans="1:8" x14ac:dyDescent="0.2">
      <c r="A439" s="3" t="s">
        <v>9</v>
      </c>
      <c r="B439" s="9">
        <v>16936</v>
      </c>
      <c r="C439" s="5" t="s">
        <v>155</v>
      </c>
      <c r="D439" s="12">
        <v>0</v>
      </c>
      <c r="E439" s="12">
        <v>0</v>
      </c>
      <c r="F439" s="13">
        <v>63779.69</v>
      </c>
      <c r="G439" s="13">
        <v>0</v>
      </c>
      <c r="H439" s="19">
        <f>SUM(Table1[[#This Row],[2018/19 Amount]:[2021/22 Amount]])</f>
        <v>63779.69</v>
      </c>
    </row>
    <row r="440" spans="1:8" x14ac:dyDescent="0.2">
      <c r="A440" s="3" t="s">
        <v>9</v>
      </c>
      <c r="B440" s="9">
        <v>11566</v>
      </c>
      <c r="C440" s="5" t="s">
        <v>157</v>
      </c>
      <c r="D440" s="12">
        <v>2226.41</v>
      </c>
      <c r="E440" s="12">
        <v>189570.16</v>
      </c>
      <c r="F440" s="13">
        <v>787660.87</v>
      </c>
      <c r="G440" s="13">
        <v>203066.29</v>
      </c>
      <c r="H440" s="19">
        <f>SUM(Table1[[#This Row],[2018/19 Amount]:[2021/22 Amount]])</f>
        <v>1182523.73</v>
      </c>
    </row>
    <row r="441" spans="1:8" x14ac:dyDescent="0.2">
      <c r="A441" s="3" t="s">
        <v>9</v>
      </c>
      <c r="B441" s="9">
        <v>12386</v>
      </c>
      <c r="C441" s="5" t="s">
        <v>576</v>
      </c>
      <c r="D441" s="12">
        <v>36389.51</v>
      </c>
      <c r="E441" s="12">
        <v>57164.01</v>
      </c>
      <c r="F441" s="13">
        <v>41000</v>
      </c>
      <c r="G441" s="13">
        <v>2500</v>
      </c>
      <c r="H441" s="19">
        <f>SUM(Table1[[#This Row],[2018/19 Amount]:[2021/22 Amount]])</f>
        <v>137053.52000000002</v>
      </c>
    </row>
    <row r="442" spans="1:8" x14ac:dyDescent="0.2">
      <c r="A442" s="3" t="s">
        <v>9</v>
      </c>
      <c r="B442" s="9">
        <v>11584</v>
      </c>
      <c r="C442" s="5" t="s">
        <v>272</v>
      </c>
      <c r="D442" s="12">
        <v>25584.31</v>
      </c>
      <c r="E442" s="12">
        <v>0</v>
      </c>
      <c r="F442" s="13">
        <v>1630.4</v>
      </c>
      <c r="G442" s="13">
        <v>0</v>
      </c>
      <c r="H442" s="19">
        <f>SUM(Table1[[#This Row],[2018/19 Amount]:[2021/22 Amount]])</f>
        <v>27214.710000000003</v>
      </c>
    </row>
    <row r="443" spans="1:8" x14ac:dyDescent="0.2">
      <c r="A443" s="3" t="s">
        <v>9</v>
      </c>
      <c r="B443" s="9">
        <v>16731</v>
      </c>
      <c r="C443" s="5" t="s">
        <v>150</v>
      </c>
      <c r="D443" s="12">
        <v>0</v>
      </c>
      <c r="E443" s="12">
        <v>0</v>
      </c>
      <c r="F443" s="13">
        <v>222649.79</v>
      </c>
      <c r="G443" s="13">
        <v>55822.9</v>
      </c>
      <c r="H443" s="19">
        <f>SUM(Table1[[#This Row],[2018/19 Amount]:[2021/22 Amount]])</f>
        <v>278472.69</v>
      </c>
    </row>
    <row r="444" spans="1:8" x14ac:dyDescent="0.2">
      <c r="A444" s="3" t="s">
        <v>9</v>
      </c>
      <c r="B444" s="9">
        <v>16706</v>
      </c>
      <c r="C444" s="5" t="s">
        <v>519</v>
      </c>
      <c r="D444" s="12">
        <v>0</v>
      </c>
      <c r="E444" s="12">
        <v>0</v>
      </c>
      <c r="F444" s="13">
        <v>7588868.4900000002</v>
      </c>
      <c r="G444" s="13">
        <v>870493.06</v>
      </c>
      <c r="H444" s="19">
        <f>SUM(Table1[[#This Row],[2018/19 Amount]:[2021/22 Amount]])</f>
        <v>8459361.5500000007</v>
      </c>
    </row>
    <row r="445" spans="1:8" x14ac:dyDescent="0.2">
      <c r="A445" s="3" t="s">
        <v>9</v>
      </c>
      <c r="B445" s="9">
        <v>15683</v>
      </c>
      <c r="C445" s="5" t="s">
        <v>124</v>
      </c>
      <c r="D445" s="12">
        <v>70709.31</v>
      </c>
      <c r="E445" s="12">
        <v>48459.7</v>
      </c>
      <c r="F445" s="13">
        <v>0</v>
      </c>
      <c r="G445" s="13">
        <v>0</v>
      </c>
      <c r="H445" s="19">
        <f>SUM(Table1[[#This Row],[2018/19 Amount]:[2021/22 Amount]])</f>
        <v>119169.01</v>
      </c>
    </row>
    <row r="446" spans="1:8" x14ac:dyDescent="0.2">
      <c r="A446" s="3" t="s">
        <v>9</v>
      </c>
      <c r="B446" s="9">
        <v>15951</v>
      </c>
      <c r="C446" s="5" t="s">
        <v>418</v>
      </c>
      <c r="D446" s="12">
        <v>18412.66</v>
      </c>
      <c r="E446" s="12">
        <v>0</v>
      </c>
      <c r="F446" s="13">
        <v>70800</v>
      </c>
      <c r="G446" s="13">
        <v>0</v>
      </c>
      <c r="H446" s="19">
        <f>SUM(Table1[[#This Row],[2018/19 Amount]:[2021/22 Amount]])</f>
        <v>89212.66</v>
      </c>
    </row>
    <row r="447" spans="1:8" x14ac:dyDescent="0.2">
      <c r="A447" s="3" t="s">
        <v>9</v>
      </c>
      <c r="B447" s="9">
        <v>15897</v>
      </c>
      <c r="C447" s="5" t="s">
        <v>412</v>
      </c>
      <c r="D447" s="12">
        <v>106214.75</v>
      </c>
      <c r="E447" s="12">
        <v>36607.11</v>
      </c>
      <c r="F447" s="13">
        <v>136191.13</v>
      </c>
      <c r="G447" s="13">
        <v>2300</v>
      </c>
      <c r="H447" s="19">
        <f>SUM(Table1[[#This Row],[2018/19 Amount]:[2021/22 Amount]])</f>
        <v>281312.99</v>
      </c>
    </row>
    <row r="448" spans="1:8" x14ac:dyDescent="0.2">
      <c r="A448" s="3" t="s">
        <v>9</v>
      </c>
      <c r="B448" s="9">
        <v>16012</v>
      </c>
      <c r="C448" s="5" t="s">
        <v>431</v>
      </c>
      <c r="D448" s="12">
        <v>27163</v>
      </c>
      <c r="E448" s="12">
        <v>0</v>
      </c>
      <c r="F448" s="13">
        <v>0</v>
      </c>
      <c r="G448" s="13">
        <v>0</v>
      </c>
      <c r="H448" s="19">
        <f>SUM(Table1[[#This Row],[2018/19 Amount]:[2021/22 Amount]])</f>
        <v>27163</v>
      </c>
    </row>
    <row r="449" spans="1:8" x14ac:dyDescent="0.2">
      <c r="A449" s="3" t="s">
        <v>9</v>
      </c>
      <c r="B449" s="9">
        <v>11614</v>
      </c>
      <c r="C449" s="5" t="s">
        <v>23</v>
      </c>
      <c r="D449" s="12">
        <v>3610041.68</v>
      </c>
      <c r="E449" s="12">
        <v>3575556.97</v>
      </c>
      <c r="F449" s="13">
        <v>3896781.91</v>
      </c>
      <c r="G449" s="13">
        <v>1018124.3</v>
      </c>
      <c r="H449" s="19">
        <f>SUM(Table1[[#This Row],[2018/19 Amount]:[2021/22 Amount]])</f>
        <v>12100504.860000001</v>
      </c>
    </row>
    <row r="450" spans="1:8" x14ac:dyDescent="0.2">
      <c r="A450" s="3" t="s">
        <v>9</v>
      </c>
      <c r="B450" s="9">
        <v>16908</v>
      </c>
      <c r="C450" s="5" t="s">
        <v>153</v>
      </c>
      <c r="D450" s="12">
        <v>0</v>
      </c>
      <c r="E450" s="12">
        <v>0</v>
      </c>
      <c r="F450" s="13">
        <v>26212.39</v>
      </c>
      <c r="G450" s="13">
        <v>41057.5</v>
      </c>
      <c r="H450" s="19">
        <f>SUM(Table1[[#This Row],[2018/19 Amount]:[2021/22 Amount]])</f>
        <v>67269.89</v>
      </c>
    </row>
    <row r="451" spans="1:8" x14ac:dyDescent="0.2">
      <c r="A451" s="3" t="s">
        <v>9</v>
      </c>
      <c r="B451" s="9">
        <v>12319</v>
      </c>
      <c r="C451" s="5" t="s">
        <v>309</v>
      </c>
      <c r="D451" s="12">
        <v>0</v>
      </c>
      <c r="E451" s="12">
        <v>0</v>
      </c>
      <c r="F451" s="13">
        <v>30872.33</v>
      </c>
      <c r="G451" s="13">
        <v>10750</v>
      </c>
      <c r="H451" s="19">
        <f>SUM(Table1[[#This Row],[2018/19 Amount]:[2021/22 Amount]])</f>
        <v>41622.33</v>
      </c>
    </row>
    <row r="452" spans="1:8" x14ac:dyDescent="0.2">
      <c r="A452" s="3" t="s">
        <v>9</v>
      </c>
      <c r="B452" s="9">
        <v>11622</v>
      </c>
      <c r="C452" s="5" t="s">
        <v>573</v>
      </c>
      <c r="D452" s="12">
        <v>0</v>
      </c>
      <c r="E452" s="12">
        <v>36000</v>
      </c>
      <c r="F452" s="13">
        <v>3925</v>
      </c>
      <c r="G452" s="13">
        <v>0</v>
      </c>
      <c r="H452" s="19">
        <f>SUM(Table1[[#This Row],[2018/19 Amount]:[2021/22 Amount]])</f>
        <v>39925</v>
      </c>
    </row>
    <row r="453" spans="1:8" x14ac:dyDescent="0.2">
      <c r="A453" s="3" t="s">
        <v>9</v>
      </c>
      <c r="B453" s="9">
        <v>11623</v>
      </c>
      <c r="C453" s="5" t="s">
        <v>273</v>
      </c>
      <c r="D453" s="12">
        <v>13997.75</v>
      </c>
      <c r="E453" s="12">
        <v>0</v>
      </c>
      <c r="F453" s="13">
        <v>73300.78</v>
      </c>
      <c r="G453" s="13">
        <v>0</v>
      </c>
      <c r="H453" s="19">
        <f>SUM(Table1[[#This Row],[2018/19 Amount]:[2021/22 Amount]])</f>
        <v>87298.53</v>
      </c>
    </row>
    <row r="454" spans="1:8" x14ac:dyDescent="0.2">
      <c r="A454" s="3" t="s">
        <v>9</v>
      </c>
      <c r="B454" s="9">
        <v>16540</v>
      </c>
      <c r="C454" s="5" t="s">
        <v>492</v>
      </c>
      <c r="D454" s="12">
        <v>0</v>
      </c>
      <c r="E454" s="12">
        <v>0</v>
      </c>
      <c r="F454" s="13">
        <v>30000</v>
      </c>
      <c r="G454" s="13">
        <v>0</v>
      </c>
      <c r="H454" s="19">
        <f>SUM(Table1[[#This Row],[2018/19 Amount]:[2021/22 Amount]])</f>
        <v>30000</v>
      </c>
    </row>
    <row r="455" spans="1:8" x14ac:dyDescent="0.2">
      <c r="A455" s="3" t="s">
        <v>9</v>
      </c>
      <c r="B455" s="9">
        <v>16610</v>
      </c>
      <c r="C455" s="5" t="s">
        <v>502</v>
      </c>
      <c r="D455" s="12">
        <v>0</v>
      </c>
      <c r="E455" s="12">
        <v>104940</v>
      </c>
      <c r="F455" s="13">
        <v>166250</v>
      </c>
      <c r="G455" s="13">
        <v>17700</v>
      </c>
      <c r="H455" s="19">
        <f>SUM(Table1[[#This Row],[2018/19 Amount]:[2021/22 Amount]])</f>
        <v>288890</v>
      </c>
    </row>
    <row r="456" spans="1:8" x14ac:dyDescent="0.2">
      <c r="A456" s="3" t="s">
        <v>9</v>
      </c>
      <c r="B456" s="9">
        <v>11635</v>
      </c>
      <c r="C456" s="5" t="s">
        <v>274</v>
      </c>
      <c r="D456" s="12">
        <v>60000</v>
      </c>
      <c r="E456" s="12">
        <v>60000</v>
      </c>
      <c r="F456" s="13">
        <v>20000</v>
      </c>
      <c r="G456" s="13">
        <v>0</v>
      </c>
      <c r="H456" s="19">
        <f>SUM(Table1[[#This Row],[2018/19 Amount]:[2021/22 Amount]])</f>
        <v>140000</v>
      </c>
    </row>
    <row r="457" spans="1:8" x14ac:dyDescent="0.2">
      <c r="A457" s="3" t="s">
        <v>9</v>
      </c>
      <c r="B457" s="9">
        <v>11643</v>
      </c>
      <c r="C457" s="5" t="s">
        <v>275</v>
      </c>
      <c r="D457" s="12">
        <v>780</v>
      </c>
      <c r="E457" s="12">
        <v>2110.63</v>
      </c>
      <c r="F457" s="13">
        <v>41245</v>
      </c>
      <c r="G457" s="13">
        <v>0</v>
      </c>
      <c r="H457" s="19">
        <f>SUM(Table1[[#This Row],[2018/19 Amount]:[2021/22 Amount]])</f>
        <v>44135.63</v>
      </c>
    </row>
    <row r="458" spans="1:8" x14ac:dyDescent="0.2">
      <c r="A458" s="3" t="s">
        <v>9</v>
      </c>
      <c r="B458" s="9">
        <v>12420</v>
      </c>
      <c r="C458" s="5" t="s">
        <v>310</v>
      </c>
      <c r="D458" s="12">
        <v>53366.239999999998</v>
      </c>
      <c r="E458" s="12">
        <v>0</v>
      </c>
      <c r="F458" s="13">
        <v>0</v>
      </c>
      <c r="G458" s="13">
        <v>0</v>
      </c>
      <c r="H458" s="19">
        <f>SUM(Table1[[#This Row],[2018/19 Amount]:[2021/22 Amount]])</f>
        <v>53366.239999999998</v>
      </c>
    </row>
    <row r="459" spans="1:8" x14ac:dyDescent="0.2">
      <c r="A459" s="3" t="s">
        <v>9</v>
      </c>
      <c r="B459" s="9">
        <v>16884</v>
      </c>
      <c r="C459" s="5" t="s">
        <v>543</v>
      </c>
      <c r="D459" s="12">
        <v>0</v>
      </c>
      <c r="E459" s="12">
        <v>0</v>
      </c>
      <c r="F459" s="13">
        <v>1709451.36</v>
      </c>
      <c r="G459" s="13">
        <v>1050322.78</v>
      </c>
      <c r="H459" s="19">
        <f>SUM(Table1[[#This Row],[2018/19 Amount]:[2021/22 Amount]])</f>
        <v>2759774.14</v>
      </c>
    </row>
    <row r="460" spans="1:8" x14ac:dyDescent="0.2">
      <c r="A460" s="3" t="s">
        <v>9</v>
      </c>
      <c r="B460" s="9">
        <v>11659</v>
      </c>
      <c r="C460" s="5" t="s">
        <v>276</v>
      </c>
      <c r="D460" s="12">
        <v>63491.88</v>
      </c>
      <c r="E460" s="12">
        <v>36469.019999999997</v>
      </c>
      <c r="F460" s="13">
        <v>38759.620000000003</v>
      </c>
      <c r="G460" s="13">
        <v>619</v>
      </c>
      <c r="H460" s="19">
        <f>SUM(Table1[[#This Row],[2018/19 Amount]:[2021/22 Amount]])</f>
        <v>139339.51999999999</v>
      </c>
    </row>
    <row r="461" spans="1:8" x14ac:dyDescent="0.2">
      <c r="A461" s="3" t="s">
        <v>9</v>
      </c>
      <c r="B461" s="9">
        <v>11664</v>
      </c>
      <c r="C461" s="5" t="s">
        <v>70</v>
      </c>
      <c r="D461" s="12">
        <v>1237236.95</v>
      </c>
      <c r="E461" s="12">
        <v>1203190.48</v>
      </c>
      <c r="F461" s="13">
        <v>1198632.08</v>
      </c>
      <c r="G461" s="13">
        <v>244674.02</v>
      </c>
      <c r="H461" s="19">
        <f>SUM(Table1[[#This Row],[2018/19 Amount]:[2021/22 Amount]])</f>
        <v>3883733.53</v>
      </c>
    </row>
    <row r="462" spans="1:8" x14ac:dyDescent="0.2">
      <c r="A462" s="3" t="s">
        <v>9</v>
      </c>
      <c r="B462" s="9">
        <v>11596</v>
      </c>
      <c r="C462" s="5" t="s">
        <v>22</v>
      </c>
      <c r="D462" s="12">
        <v>523498.64</v>
      </c>
      <c r="E462" s="12">
        <v>487389.09</v>
      </c>
      <c r="F462" s="13">
        <v>382020.46</v>
      </c>
      <c r="G462" s="13">
        <v>118201.02</v>
      </c>
      <c r="H462" s="19">
        <f>SUM(Table1[[#This Row],[2018/19 Amount]:[2021/22 Amount]])</f>
        <v>1511109.21</v>
      </c>
    </row>
    <row r="463" spans="1:8" x14ac:dyDescent="0.2">
      <c r="A463" s="3" t="s">
        <v>9</v>
      </c>
      <c r="B463" s="9">
        <v>11675</v>
      </c>
      <c r="C463" s="5" t="s">
        <v>277</v>
      </c>
      <c r="D463" s="12">
        <v>5248.29</v>
      </c>
      <c r="E463" s="12">
        <v>205248.29</v>
      </c>
      <c r="F463" s="13">
        <v>10708.73</v>
      </c>
      <c r="G463" s="13">
        <v>5248.29</v>
      </c>
      <c r="H463" s="19">
        <f>SUM(Table1[[#This Row],[2018/19 Amount]:[2021/22 Amount]])</f>
        <v>226453.60000000003</v>
      </c>
    </row>
    <row r="464" spans="1:8" x14ac:dyDescent="0.2">
      <c r="A464" s="3" t="s">
        <v>9</v>
      </c>
      <c r="B464" s="9">
        <v>16097</v>
      </c>
      <c r="C464" s="5" t="s">
        <v>439</v>
      </c>
      <c r="D464" s="12">
        <v>46865</v>
      </c>
      <c r="E464" s="12">
        <v>3320</v>
      </c>
      <c r="F464" s="13">
        <v>0</v>
      </c>
      <c r="G464" s="13">
        <v>0</v>
      </c>
      <c r="H464" s="19">
        <f>SUM(Table1[[#This Row],[2018/19 Amount]:[2021/22 Amount]])</f>
        <v>50185</v>
      </c>
    </row>
    <row r="465" spans="1:8" x14ac:dyDescent="0.2">
      <c r="A465" s="3" t="s">
        <v>9</v>
      </c>
      <c r="B465" s="9">
        <v>11677</v>
      </c>
      <c r="C465" s="5" t="s">
        <v>24</v>
      </c>
      <c r="D465" s="12">
        <v>1581519.6</v>
      </c>
      <c r="E465" s="12">
        <v>310528.90000000002</v>
      </c>
      <c r="F465" s="13">
        <v>8934.26</v>
      </c>
      <c r="G465" s="13">
        <v>3214.5</v>
      </c>
      <c r="H465" s="19">
        <f>SUM(Table1[[#This Row],[2018/19 Amount]:[2021/22 Amount]])</f>
        <v>1904197.26</v>
      </c>
    </row>
    <row r="466" spans="1:8" x14ac:dyDescent="0.2">
      <c r="A466" s="3" t="s">
        <v>9</v>
      </c>
      <c r="B466" s="9">
        <v>17018</v>
      </c>
      <c r="C466" s="5" t="s">
        <v>556</v>
      </c>
      <c r="D466" s="12">
        <v>0</v>
      </c>
      <c r="E466" s="12">
        <v>0</v>
      </c>
      <c r="F466" s="13">
        <v>0</v>
      </c>
      <c r="G466" s="13">
        <v>34500</v>
      </c>
      <c r="H466" s="19">
        <f>SUM(Table1[[#This Row],[2018/19 Amount]:[2021/22 Amount]])</f>
        <v>34500</v>
      </c>
    </row>
    <row r="467" spans="1:8" x14ac:dyDescent="0.2">
      <c r="A467" s="3" t="s">
        <v>9</v>
      </c>
      <c r="B467" s="9">
        <v>16846</v>
      </c>
      <c r="C467" s="5" t="s">
        <v>538</v>
      </c>
      <c r="D467" s="12">
        <v>0</v>
      </c>
      <c r="E467" s="12">
        <v>0</v>
      </c>
      <c r="F467" s="13">
        <v>74812.55</v>
      </c>
      <c r="G467" s="13">
        <v>34650.019999999997</v>
      </c>
      <c r="H467" s="19">
        <f>SUM(Table1[[#This Row],[2018/19 Amount]:[2021/22 Amount]])</f>
        <v>109462.57</v>
      </c>
    </row>
    <row r="468" spans="1:8" x14ac:dyDescent="0.2">
      <c r="A468" s="3" t="s">
        <v>9</v>
      </c>
      <c r="B468" s="9">
        <v>16241</v>
      </c>
      <c r="C468" s="5" t="s">
        <v>142</v>
      </c>
      <c r="D468" s="12">
        <v>1250</v>
      </c>
      <c r="E468" s="12">
        <v>253124.21</v>
      </c>
      <c r="F468" s="13">
        <v>601976.56999999995</v>
      </c>
      <c r="G468" s="13">
        <v>158994.98000000001</v>
      </c>
      <c r="H468" s="19">
        <f>SUM(Table1[[#This Row],[2018/19 Amount]:[2021/22 Amount]])</f>
        <v>1015345.7599999999</v>
      </c>
    </row>
    <row r="469" spans="1:8" x14ac:dyDescent="0.2">
      <c r="A469" s="3" t="s">
        <v>9</v>
      </c>
      <c r="B469" s="9">
        <v>16028</v>
      </c>
      <c r="C469" s="5" t="s">
        <v>432</v>
      </c>
      <c r="D469" s="12">
        <v>25715</v>
      </c>
      <c r="E469" s="12">
        <v>25000</v>
      </c>
      <c r="F469" s="13">
        <v>9428.9699999999993</v>
      </c>
      <c r="G469" s="13">
        <v>0</v>
      </c>
      <c r="H469" s="19">
        <f>SUM(Table1[[#This Row],[2018/19 Amount]:[2021/22 Amount]])</f>
        <v>60143.97</v>
      </c>
    </row>
    <row r="470" spans="1:8" x14ac:dyDescent="0.2">
      <c r="A470" s="3" t="s">
        <v>9</v>
      </c>
      <c r="B470" s="9">
        <v>15851</v>
      </c>
      <c r="C470" s="5" t="s">
        <v>404</v>
      </c>
      <c r="D470" s="12">
        <v>107480.34</v>
      </c>
      <c r="E470" s="12">
        <v>0</v>
      </c>
      <c r="F470" s="13">
        <v>0</v>
      </c>
      <c r="G470" s="13">
        <v>0</v>
      </c>
      <c r="H470" s="19">
        <f>SUM(Table1[[#This Row],[2018/19 Amount]:[2021/22 Amount]])</f>
        <v>107480.34</v>
      </c>
    </row>
    <row r="471" spans="1:8" x14ac:dyDescent="0.2">
      <c r="A471" s="3" t="s">
        <v>9</v>
      </c>
      <c r="B471" s="9">
        <v>16411</v>
      </c>
      <c r="C471" s="5" t="s">
        <v>475</v>
      </c>
      <c r="D471" s="12">
        <v>0</v>
      </c>
      <c r="E471" s="12">
        <v>135598.56</v>
      </c>
      <c r="F471" s="13">
        <v>242693.56</v>
      </c>
      <c r="G471" s="13">
        <v>34854.839999999997</v>
      </c>
      <c r="H471" s="19">
        <f>SUM(Table1[[#This Row],[2018/19 Amount]:[2021/22 Amount]])</f>
        <v>413146.95999999996</v>
      </c>
    </row>
    <row r="472" spans="1:8" x14ac:dyDescent="0.2">
      <c r="A472" s="3" t="s">
        <v>9</v>
      </c>
      <c r="B472" s="9">
        <v>16854</v>
      </c>
      <c r="C472" s="5" t="s">
        <v>539</v>
      </c>
      <c r="D472" s="12">
        <v>0</v>
      </c>
      <c r="E472" s="12">
        <v>0</v>
      </c>
      <c r="F472" s="13">
        <v>25661</v>
      </c>
      <c r="G472" s="13">
        <v>8830</v>
      </c>
      <c r="H472" s="19">
        <f>SUM(Table1[[#This Row],[2018/19 Amount]:[2021/22 Amount]])</f>
        <v>34491</v>
      </c>
    </row>
    <row r="473" spans="1:8" x14ac:dyDescent="0.2">
      <c r="A473" s="3" t="s">
        <v>9</v>
      </c>
      <c r="B473" s="9">
        <v>11696</v>
      </c>
      <c r="C473" s="5" t="s">
        <v>172</v>
      </c>
      <c r="D473" s="12">
        <v>367071.22</v>
      </c>
      <c r="E473" s="12">
        <v>330782.78000000003</v>
      </c>
      <c r="F473" s="13">
        <v>246761.84</v>
      </c>
      <c r="G473" s="13">
        <v>46360.62</v>
      </c>
      <c r="H473" s="19">
        <f>SUM(Table1[[#This Row],[2018/19 Amount]:[2021/22 Amount]])</f>
        <v>990976.46</v>
      </c>
    </row>
    <row r="474" spans="1:8" x14ac:dyDescent="0.2">
      <c r="A474" s="3" t="s">
        <v>9</v>
      </c>
      <c r="B474" s="9">
        <v>16205</v>
      </c>
      <c r="C474" s="5" t="s">
        <v>451</v>
      </c>
      <c r="D474" s="12">
        <v>1350</v>
      </c>
      <c r="E474" s="12">
        <v>45678.91</v>
      </c>
      <c r="F474" s="13">
        <v>42035.35</v>
      </c>
      <c r="G474" s="13">
        <v>0</v>
      </c>
      <c r="H474" s="19">
        <f>SUM(Table1[[#This Row],[2018/19 Amount]:[2021/22 Amount]])</f>
        <v>89064.260000000009</v>
      </c>
    </row>
    <row r="475" spans="1:8" x14ac:dyDescent="0.2">
      <c r="A475" s="3" t="s">
        <v>9</v>
      </c>
      <c r="B475" s="9">
        <v>15885</v>
      </c>
      <c r="C475" s="5" t="s">
        <v>410</v>
      </c>
      <c r="D475" s="12">
        <v>25529.040000000001</v>
      </c>
      <c r="E475" s="12">
        <v>0</v>
      </c>
      <c r="F475" s="13">
        <v>0</v>
      </c>
      <c r="G475" s="13">
        <v>0</v>
      </c>
      <c r="H475" s="19">
        <f>SUM(Table1[[#This Row],[2018/19 Amount]:[2021/22 Amount]])</f>
        <v>25529.040000000001</v>
      </c>
    </row>
    <row r="476" spans="1:8" x14ac:dyDescent="0.2">
      <c r="A476" s="3" t="s">
        <v>9</v>
      </c>
      <c r="B476" s="9">
        <v>11709</v>
      </c>
      <c r="C476" s="5" t="s">
        <v>279</v>
      </c>
      <c r="D476" s="12">
        <v>20833.560000000001</v>
      </c>
      <c r="E476" s="12">
        <v>5762.05</v>
      </c>
      <c r="F476" s="13">
        <v>3633.17</v>
      </c>
      <c r="G476" s="13">
        <v>35967.51</v>
      </c>
      <c r="H476" s="19">
        <f>SUM(Table1[[#This Row],[2018/19 Amount]:[2021/22 Amount]])</f>
        <v>66196.290000000008</v>
      </c>
    </row>
    <row r="477" spans="1:8" x14ac:dyDescent="0.2">
      <c r="A477" s="3" t="s">
        <v>9</v>
      </c>
      <c r="B477" s="9">
        <v>16319</v>
      </c>
      <c r="C477" s="5" t="s">
        <v>463</v>
      </c>
      <c r="D477" s="12">
        <v>5544.6</v>
      </c>
      <c r="E477" s="12">
        <v>28876.84</v>
      </c>
      <c r="F477" s="13">
        <v>8730.01</v>
      </c>
      <c r="G477" s="13">
        <v>12555</v>
      </c>
      <c r="H477" s="19">
        <f>SUM(Table1[[#This Row],[2018/19 Amount]:[2021/22 Amount]])</f>
        <v>55706.450000000004</v>
      </c>
    </row>
    <row r="478" spans="1:8" x14ac:dyDescent="0.2">
      <c r="A478" s="3" t="s">
        <v>9</v>
      </c>
      <c r="B478" s="9">
        <v>15994</v>
      </c>
      <c r="C478" s="5" t="s">
        <v>423</v>
      </c>
      <c r="D478" s="12">
        <v>263311.07</v>
      </c>
      <c r="E478" s="12">
        <v>0</v>
      </c>
      <c r="F478" s="13">
        <v>63943.67</v>
      </c>
      <c r="G478" s="13">
        <v>0</v>
      </c>
      <c r="H478" s="19">
        <f>SUM(Table1[[#This Row],[2018/19 Amount]:[2021/22 Amount]])</f>
        <v>327254.74</v>
      </c>
    </row>
    <row r="479" spans="1:8" x14ac:dyDescent="0.2">
      <c r="A479" s="3" t="s">
        <v>9</v>
      </c>
      <c r="B479" s="9">
        <v>11713</v>
      </c>
      <c r="C479" s="5" t="s">
        <v>280</v>
      </c>
      <c r="D479" s="12">
        <v>379999.92</v>
      </c>
      <c r="E479" s="12">
        <v>379999.87</v>
      </c>
      <c r="F479" s="13">
        <v>379999.92</v>
      </c>
      <c r="G479" s="13">
        <v>0</v>
      </c>
      <c r="H479" s="19">
        <f>SUM(Table1[[#This Row],[2018/19 Amount]:[2021/22 Amount]])</f>
        <v>1139999.71</v>
      </c>
    </row>
    <row r="480" spans="1:8" x14ac:dyDescent="0.2">
      <c r="A480" s="3" t="s">
        <v>9</v>
      </c>
      <c r="B480" s="9">
        <v>11714</v>
      </c>
      <c r="C480" s="5" t="s">
        <v>25</v>
      </c>
      <c r="D480" s="12">
        <v>36861.199999999997</v>
      </c>
      <c r="E480" s="12">
        <v>38480</v>
      </c>
      <c r="F480" s="13">
        <v>10252.51</v>
      </c>
      <c r="G480" s="13">
        <v>0</v>
      </c>
      <c r="H480" s="19">
        <f>SUM(Table1[[#This Row],[2018/19 Amount]:[2021/22 Amount]])</f>
        <v>85593.709999999992</v>
      </c>
    </row>
    <row r="481" spans="1:8" x14ac:dyDescent="0.2">
      <c r="A481" s="3" t="s">
        <v>9</v>
      </c>
      <c r="B481" s="9">
        <v>11715</v>
      </c>
      <c r="C481" s="5" t="s">
        <v>71</v>
      </c>
      <c r="D481" s="12">
        <v>76616.33</v>
      </c>
      <c r="E481" s="12">
        <v>155607.79</v>
      </c>
      <c r="F481" s="13">
        <v>151067.34</v>
      </c>
      <c r="G481" s="13">
        <v>12047.04</v>
      </c>
      <c r="H481" s="19">
        <f>SUM(Table1[[#This Row],[2018/19 Amount]:[2021/22 Amount]])</f>
        <v>395338.49999999994</v>
      </c>
    </row>
    <row r="482" spans="1:8" x14ac:dyDescent="0.2">
      <c r="A482" s="3" t="s">
        <v>9</v>
      </c>
      <c r="B482" s="9">
        <v>11716</v>
      </c>
      <c r="C482" s="5" t="s">
        <v>281</v>
      </c>
      <c r="D482" s="12">
        <v>11120</v>
      </c>
      <c r="E482" s="12">
        <v>25912.52</v>
      </c>
      <c r="F482" s="13">
        <v>14032.52</v>
      </c>
      <c r="G482" s="13">
        <v>630</v>
      </c>
      <c r="H482" s="19">
        <f>SUM(Table1[[#This Row],[2018/19 Amount]:[2021/22 Amount]])</f>
        <v>51695.040000000008</v>
      </c>
    </row>
    <row r="483" spans="1:8" x14ac:dyDescent="0.2">
      <c r="A483" s="3" t="s">
        <v>9</v>
      </c>
      <c r="B483" s="9">
        <v>11721</v>
      </c>
      <c r="C483" s="5" t="s">
        <v>282</v>
      </c>
      <c r="D483" s="12">
        <v>0</v>
      </c>
      <c r="E483" s="12">
        <v>0</v>
      </c>
      <c r="F483" s="13">
        <v>63093.37</v>
      </c>
      <c r="G483" s="13">
        <v>0</v>
      </c>
      <c r="H483" s="19">
        <f>SUM(Table1[[#This Row],[2018/19 Amount]:[2021/22 Amount]])</f>
        <v>63093.37</v>
      </c>
    </row>
    <row r="484" spans="1:8" x14ac:dyDescent="0.2">
      <c r="A484" s="3" t="s">
        <v>9</v>
      </c>
      <c r="B484" s="9">
        <v>11724</v>
      </c>
      <c r="C484" s="5" t="s">
        <v>26</v>
      </c>
      <c r="D484" s="12">
        <v>3805.96</v>
      </c>
      <c r="E484" s="12">
        <v>306960.78000000003</v>
      </c>
      <c r="F484" s="13">
        <v>746237.05</v>
      </c>
      <c r="G484" s="13">
        <v>54645.4</v>
      </c>
      <c r="H484" s="19">
        <f>SUM(Table1[[#This Row],[2018/19 Amount]:[2021/22 Amount]])</f>
        <v>1111649.19</v>
      </c>
    </row>
    <row r="485" spans="1:8" x14ac:dyDescent="0.2">
      <c r="A485" s="3" t="s">
        <v>9</v>
      </c>
      <c r="B485" s="9">
        <v>10685</v>
      </c>
      <c r="C485" s="5" t="s">
        <v>223</v>
      </c>
      <c r="D485" s="12">
        <v>636473</v>
      </c>
      <c r="E485" s="12">
        <v>1275370.98</v>
      </c>
      <c r="F485" s="13">
        <v>706226.57</v>
      </c>
      <c r="G485" s="13">
        <v>209004.42</v>
      </c>
      <c r="H485" s="19">
        <f>SUM(Table1[[#This Row],[2018/19 Amount]:[2021/22 Amount]])</f>
        <v>2827074.9699999997</v>
      </c>
    </row>
    <row r="486" spans="1:8" x14ac:dyDescent="0.2">
      <c r="A486" s="3" t="s">
        <v>9</v>
      </c>
      <c r="B486" s="9">
        <v>16210</v>
      </c>
      <c r="C486" s="5" t="s">
        <v>452</v>
      </c>
      <c r="D486" s="12">
        <v>23270.63</v>
      </c>
      <c r="E486" s="12">
        <v>84881</v>
      </c>
      <c r="F486" s="13">
        <v>165030</v>
      </c>
      <c r="G486" s="13">
        <v>31680</v>
      </c>
      <c r="H486" s="19">
        <f>SUM(Table1[[#This Row],[2018/19 Amount]:[2021/22 Amount]])</f>
        <v>304861.63</v>
      </c>
    </row>
    <row r="487" spans="1:8" x14ac:dyDescent="0.2">
      <c r="A487" s="3" t="s">
        <v>9</v>
      </c>
      <c r="B487" s="9">
        <v>14995</v>
      </c>
      <c r="C487" s="5" t="s">
        <v>360</v>
      </c>
      <c r="D487" s="12">
        <v>0</v>
      </c>
      <c r="E487" s="12">
        <v>111742.29</v>
      </c>
      <c r="F487" s="13">
        <v>0</v>
      </c>
      <c r="G487" s="13">
        <v>0</v>
      </c>
      <c r="H487" s="19">
        <f>SUM(Table1[[#This Row],[2018/19 Amount]:[2021/22 Amount]])</f>
        <v>111742.29</v>
      </c>
    </row>
    <row r="488" spans="1:8" x14ac:dyDescent="0.2">
      <c r="A488" s="3" t="s">
        <v>9</v>
      </c>
      <c r="B488" s="9">
        <v>11731</v>
      </c>
      <c r="C488" s="5" t="s">
        <v>283</v>
      </c>
      <c r="D488" s="12">
        <v>90809.57</v>
      </c>
      <c r="E488" s="12">
        <v>85000</v>
      </c>
      <c r="F488" s="13">
        <v>85000</v>
      </c>
      <c r="G488" s="13">
        <v>92200</v>
      </c>
      <c r="H488" s="19">
        <f>SUM(Table1[[#This Row],[2018/19 Amount]:[2021/22 Amount]])</f>
        <v>353009.57</v>
      </c>
    </row>
    <row r="489" spans="1:8" x14ac:dyDescent="0.2">
      <c r="A489" s="3" t="s">
        <v>9</v>
      </c>
      <c r="B489" s="9">
        <v>11188</v>
      </c>
      <c r="C489" s="5" t="s">
        <v>61</v>
      </c>
      <c r="D489" s="12">
        <v>2005927.44</v>
      </c>
      <c r="E489" s="12">
        <v>1432807.28</v>
      </c>
      <c r="F489" s="13">
        <v>1710434.57</v>
      </c>
      <c r="G489" s="13">
        <v>244497.25</v>
      </c>
      <c r="H489" s="19">
        <f>SUM(Table1[[#This Row],[2018/19 Amount]:[2021/22 Amount]])</f>
        <v>5393666.54</v>
      </c>
    </row>
    <row r="490" spans="1:8" x14ac:dyDescent="0.2">
      <c r="A490" s="3" t="s">
        <v>9</v>
      </c>
      <c r="B490" s="9">
        <v>16038</v>
      </c>
      <c r="C490" s="5" t="s">
        <v>434</v>
      </c>
      <c r="D490" s="12">
        <v>206550</v>
      </c>
      <c r="E490" s="12">
        <v>330000</v>
      </c>
      <c r="F490" s="13">
        <v>110000</v>
      </c>
      <c r="G490" s="13">
        <v>0</v>
      </c>
      <c r="H490" s="19">
        <f>SUM(Table1[[#This Row],[2018/19 Amount]:[2021/22 Amount]])</f>
        <v>646550</v>
      </c>
    </row>
    <row r="491" spans="1:8" x14ac:dyDescent="0.2">
      <c r="A491" s="3" t="s">
        <v>9</v>
      </c>
      <c r="B491" s="9">
        <v>11758</v>
      </c>
      <c r="C491" s="5" t="s">
        <v>284</v>
      </c>
      <c r="D491" s="12">
        <v>36500</v>
      </c>
      <c r="E491" s="12">
        <v>0</v>
      </c>
      <c r="F491" s="13">
        <v>0</v>
      </c>
      <c r="G491" s="13">
        <v>0</v>
      </c>
      <c r="H491" s="19">
        <f>SUM(Table1[[#This Row],[2018/19 Amount]:[2021/22 Amount]])</f>
        <v>36500</v>
      </c>
    </row>
    <row r="492" spans="1:8" x14ac:dyDescent="0.2">
      <c r="A492" s="3" t="s">
        <v>9</v>
      </c>
      <c r="B492" s="9">
        <v>11762</v>
      </c>
      <c r="C492" s="5" t="s">
        <v>73</v>
      </c>
      <c r="D492" s="12">
        <v>27565.06</v>
      </c>
      <c r="E492" s="12">
        <v>12155.04</v>
      </c>
      <c r="F492" s="13">
        <v>15839.66</v>
      </c>
      <c r="G492" s="13">
        <v>9332.4</v>
      </c>
      <c r="H492" s="19">
        <f>SUM(Table1[[#This Row],[2018/19 Amount]:[2021/22 Amount]])</f>
        <v>64892.160000000011</v>
      </c>
    </row>
    <row r="493" spans="1:8" x14ac:dyDescent="0.2">
      <c r="A493" s="3" t="s">
        <v>9</v>
      </c>
      <c r="B493" s="9">
        <v>15971</v>
      </c>
      <c r="C493" s="5" t="s">
        <v>136</v>
      </c>
      <c r="D493" s="12">
        <v>111264.27</v>
      </c>
      <c r="E493" s="12">
        <v>136862.19</v>
      </c>
      <c r="F493" s="13">
        <v>115258.64</v>
      </c>
      <c r="G493" s="13">
        <v>35975.089999999997</v>
      </c>
      <c r="H493" s="19">
        <f>SUM(Table1[[#This Row],[2018/19 Amount]:[2021/22 Amount]])</f>
        <v>399360.19000000006</v>
      </c>
    </row>
    <row r="494" spans="1:8" x14ac:dyDescent="0.2">
      <c r="A494" s="3" t="s">
        <v>9</v>
      </c>
      <c r="B494" s="9">
        <v>11776</v>
      </c>
      <c r="C494" s="5" t="s">
        <v>285</v>
      </c>
      <c r="D494" s="12">
        <v>380162.92</v>
      </c>
      <c r="E494" s="12">
        <v>578184.23</v>
      </c>
      <c r="F494" s="13">
        <v>276024.78000000003</v>
      </c>
      <c r="G494" s="13">
        <v>22552.47</v>
      </c>
      <c r="H494" s="19">
        <f>SUM(Table1[[#This Row],[2018/19 Amount]:[2021/22 Amount]])</f>
        <v>1256924.3999999999</v>
      </c>
    </row>
    <row r="495" spans="1:8" x14ac:dyDescent="0.2">
      <c r="A495" s="3" t="s">
        <v>9</v>
      </c>
      <c r="B495" s="9">
        <v>16539</v>
      </c>
      <c r="C495" s="5" t="s">
        <v>491</v>
      </c>
      <c r="D495" s="12">
        <v>0</v>
      </c>
      <c r="E495" s="12">
        <v>67102.3</v>
      </c>
      <c r="F495" s="13">
        <v>0</v>
      </c>
      <c r="G495" s="13">
        <v>0</v>
      </c>
      <c r="H495" s="19">
        <f>SUM(Table1[[#This Row],[2018/19 Amount]:[2021/22 Amount]])</f>
        <v>67102.3</v>
      </c>
    </row>
    <row r="496" spans="1:8" x14ac:dyDescent="0.2">
      <c r="A496" s="3" t="s">
        <v>9</v>
      </c>
      <c r="B496" s="9">
        <v>14228</v>
      </c>
      <c r="C496" s="5" t="s">
        <v>101</v>
      </c>
      <c r="D496" s="12">
        <v>194645.02</v>
      </c>
      <c r="E496" s="12">
        <v>0</v>
      </c>
      <c r="F496" s="13">
        <v>0</v>
      </c>
      <c r="G496" s="13">
        <v>0</v>
      </c>
      <c r="H496" s="19">
        <f>SUM(Table1[[#This Row],[2018/19 Amount]:[2021/22 Amount]])</f>
        <v>194645.02</v>
      </c>
    </row>
    <row r="497" spans="1:8" x14ac:dyDescent="0.2">
      <c r="A497" s="3" t="s">
        <v>9</v>
      </c>
      <c r="B497" s="9">
        <v>11804</v>
      </c>
      <c r="C497" s="5" t="s">
        <v>286</v>
      </c>
      <c r="D497" s="12">
        <v>63756.37</v>
      </c>
      <c r="E497" s="12">
        <v>59314.31</v>
      </c>
      <c r="F497" s="13">
        <v>85920.02</v>
      </c>
      <c r="G497" s="13">
        <v>36997.17</v>
      </c>
      <c r="H497" s="19">
        <f>SUM(Table1[[#This Row],[2018/19 Amount]:[2021/22 Amount]])</f>
        <v>245987.87</v>
      </c>
    </row>
    <row r="498" spans="1:8" x14ac:dyDescent="0.2">
      <c r="A498" s="3" t="s">
        <v>9</v>
      </c>
      <c r="B498" s="9">
        <v>13993</v>
      </c>
      <c r="C498" s="5" t="s">
        <v>342</v>
      </c>
      <c r="D498" s="12">
        <v>320</v>
      </c>
      <c r="E498" s="12">
        <v>680</v>
      </c>
      <c r="F498" s="13">
        <v>43822.57</v>
      </c>
      <c r="G498" s="13">
        <v>0</v>
      </c>
      <c r="H498" s="19">
        <f>SUM(Table1[[#This Row],[2018/19 Amount]:[2021/22 Amount]])</f>
        <v>44822.57</v>
      </c>
    </row>
    <row r="499" spans="1:8" x14ac:dyDescent="0.2">
      <c r="A499" s="3" t="s">
        <v>9</v>
      </c>
      <c r="B499" s="9">
        <v>17109</v>
      </c>
      <c r="C499" s="5" t="s">
        <v>559</v>
      </c>
      <c r="D499" s="12">
        <v>0</v>
      </c>
      <c r="E499" s="12">
        <v>0</v>
      </c>
      <c r="F499" s="13">
        <v>0</v>
      </c>
      <c r="G499" s="13">
        <v>145000</v>
      </c>
      <c r="H499" s="19">
        <f>SUM(Table1[[#This Row],[2018/19 Amount]:[2021/22 Amount]])</f>
        <v>145000</v>
      </c>
    </row>
    <row r="500" spans="1:8" x14ac:dyDescent="0.2">
      <c r="A500" s="3" t="s">
        <v>9</v>
      </c>
      <c r="B500" s="9">
        <v>16160</v>
      </c>
      <c r="C500" s="5" t="s">
        <v>139</v>
      </c>
      <c r="D500" s="12">
        <v>132985</v>
      </c>
      <c r="E500" s="12">
        <v>339286.25</v>
      </c>
      <c r="F500" s="13">
        <v>297225</v>
      </c>
      <c r="G500" s="13">
        <v>148500</v>
      </c>
      <c r="H500" s="19">
        <f>SUM(Table1[[#This Row],[2018/19 Amount]:[2021/22 Amount]])</f>
        <v>917996.25</v>
      </c>
    </row>
    <row r="501" spans="1:8" x14ac:dyDescent="0.2">
      <c r="A501" s="3" t="s">
        <v>9</v>
      </c>
      <c r="B501" s="9">
        <v>11810</v>
      </c>
      <c r="C501" s="5" t="s">
        <v>27</v>
      </c>
      <c r="D501" s="12">
        <v>534702.47</v>
      </c>
      <c r="E501" s="12">
        <v>1235448.81</v>
      </c>
      <c r="F501" s="13">
        <v>967143.18</v>
      </c>
      <c r="G501" s="13">
        <v>878652.02</v>
      </c>
      <c r="H501" s="19">
        <f>SUM(Table1[[#This Row],[2018/19 Amount]:[2021/22 Amount]])</f>
        <v>3615946.48</v>
      </c>
    </row>
    <row r="502" spans="1:8" x14ac:dyDescent="0.2">
      <c r="A502" s="3" t="s">
        <v>9</v>
      </c>
      <c r="B502" s="9">
        <v>16870</v>
      </c>
      <c r="C502" s="5" t="s">
        <v>540</v>
      </c>
      <c r="D502" s="12">
        <v>0</v>
      </c>
      <c r="E502" s="12">
        <v>0</v>
      </c>
      <c r="F502" s="13">
        <v>37699.919999999998</v>
      </c>
      <c r="G502" s="13">
        <v>0</v>
      </c>
      <c r="H502" s="19">
        <f>SUM(Table1[[#This Row],[2018/19 Amount]:[2021/22 Amount]])</f>
        <v>37699.919999999998</v>
      </c>
    </row>
    <row r="503" spans="1:8" x14ac:dyDescent="0.2">
      <c r="A503" s="3" t="s">
        <v>9</v>
      </c>
      <c r="B503" s="9">
        <v>17106</v>
      </c>
      <c r="C503" s="5" t="s">
        <v>558</v>
      </c>
      <c r="D503" s="12">
        <v>0</v>
      </c>
      <c r="E503" s="12">
        <v>0</v>
      </c>
      <c r="F503" s="13">
        <v>0</v>
      </c>
      <c r="G503" s="13">
        <v>34483.72</v>
      </c>
      <c r="H503" s="19">
        <f>SUM(Table1[[#This Row],[2018/19 Amount]:[2021/22 Amount]])</f>
        <v>34483.72</v>
      </c>
    </row>
    <row r="504" spans="1:8" x14ac:dyDescent="0.2">
      <c r="A504" s="3" t="s">
        <v>9</v>
      </c>
      <c r="B504" s="9">
        <v>16764</v>
      </c>
      <c r="C504" s="5" t="s">
        <v>529</v>
      </c>
      <c r="D504" s="12">
        <v>0</v>
      </c>
      <c r="E504" s="12">
        <v>0</v>
      </c>
      <c r="F504" s="13">
        <v>52797.33</v>
      </c>
      <c r="G504" s="13">
        <v>7976.62</v>
      </c>
      <c r="H504" s="19">
        <f>SUM(Table1[[#This Row],[2018/19 Amount]:[2021/22 Amount]])</f>
        <v>60773.950000000004</v>
      </c>
    </row>
    <row r="505" spans="1:8" x14ac:dyDescent="0.2">
      <c r="A505" s="3" t="s">
        <v>9</v>
      </c>
      <c r="B505" s="9">
        <v>16010</v>
      </c>
      <c r="C505" s="5" t="s">
        <v>429</v>
      </c>
      <c r="D505" s="12">
        <v>251814.05</v>
      </c>
      <c r="E505" s="12">
        <v>1500</v>
      </c>
      <c r="F505" s="13">
        <v>0</v>
      </c>
      <c r="G505" s="13">
        <v>0</v>
      </c>
      <c r="H505" s="19">
        <f>SUM(Table1[[#This Row],[2018/19 Amount]:[2021/22 Amount]])</f>
        <v>253314.05</v>
      </c>
    </row>
    <row r="506" spans="1:8" x14ac:dyDescent="0.2">
      <c r="A506" s="3" t="s">
        <v>9</v>
      </c>
      <c r="B506" s="9">
        <v>14569</v>
      </c>
      <c r="C506" s="5" t="s">
        <v>355</v>
      </c>
      <c r="D506" s="12">
        <v>129607.15</v>
      </c>
      <c r="E506" s="12">
        <v>40249.050000000003</v>
      </c>
      <c r="F506" s="13">
        <v>18548.12</v>
      </c>
      <c r="G506" s="13">
        <v>0</v>
      </c>
      <c r="H506" s="19">
        <f>SUM(Table1[[#This Row],[2018/19 Amount]:[2021/22 Amount]])</f>
        <v>188404.32</v>
      </c>
    </row>
    <row r="507" spans="1:8" x14ac:dyDescent="0.2">
      <c r="A507" s="3" t="s">
        <v>9</v>
      </c>
      <c r="B507" s="9">
        <v>16665</v>
      </c>
      <c r="C507" s="5" t="s">
        <v>515</v>
      </c>
      <c r="D507" s="12">
        <v>0</v>
      </c>
      <c r="E507" s="12">
        <v>25500</v>
      </c>
      <c r="F507" s="13">
        <v>0</v>
      </c>
      <c r="G507" s="13">
        <v>0</v>
      </c>
      <c r="H507" s="19">
        <f>SUM(Table1[[#This Row],[2018/19 Amount]:[2021/22 Amount]])</f>
        <v>25500</v>
      </c>
    </row>
    <row r="508" spans="1:8" x14ac:dyDescent="0.2">
      <c r="A508" s="3" t="s">
        <v>9</v>
      </c>
      <c r="B508" s="9">
        <v>16153</v>
      </c>
      <c r="C508" s="5" t="s">
        <v>587</v>
      </c>
      <c r="D508" s="12">
        <v>50000</v>
      </c>
      <c r="E508" s="12">
        <v>0</v>
      </c>
      <c r="F508" s="13">
        <v>0</v>
      </c>
      <c r="G508" s="13">
        <v>0</v>
      </c>
      <c r="H508" s="19">
        <f>SUM(Table1[[#This Row],[2018/19 Amount]:[2021/22 Amount]])</f>
        <v>50000</v>
      </c>
    </row>
    <row r="509" spans="1:8" x14ac:dyDescent="0.2">
      <c r="A509" s="3" t="s">
        <v>9</v>
      </c>
      <c r="B509" s="9">
        <v>12295</v>
      </c>
      <c r="C509" s="5" t="s">
        <v>575</v>
      </c>
      <c r="D509" s="12">
        <v>756061.49</v>
      </c>
      <c r="E509" s="12">
        <v>103516.54</v>
      </c>
      <c r="F509" s="13">
        <v>172756.16</v>
      </c>
      <c r="G509" s="13">
        <v>380087.23</v>
      </c>
      <c r="H509" s="19">
        <f>SUM(Table1[[#This Row],[2018/19 Amount]:[2021/22 Amount]])</f>
        <v>1412421.42</v>
      </c>
    </row>
    <row r="510" spans="1:8" x14ac:dyDescent="0.2">
      <c r="A510" s="3" t="s">
        <v>9</v>
      </c>
      <c r="B510" s="9">
        <v>16315</v>
      </c>
      <c r="C510" s="5" t="s">
        <v>462</v>
      </c>
      <c r="D510" s="12">
        <v>8220.73</v>
      </c>
      <c r="E510" s="12">
        <v>366004.24</v>
      </c>
      <c r="F510" s="13">
        <v>261734.3</v>
      </c>
      <c r="G510" s="13">
        <v>66655.740000000005</v>
      </c>
      <c r="H510" s="19">
        <f>SUM(Table1[[#This Row],[2018/19 Amount]:[2021/22 Amount]])</f>
        <v>702615.01</v>
      </c>
    </row>
    <row r="511" spans="1:8" x14ac:dyDescent="0.2">
      <c r="A511" s="3" t="s">
        <v>9</v>
      </c>
      <c r="B511" s="9">
        <v>16628</v>
      </c>
      <c r="C511" s="5" t="s">
        <v>503</v>
      </c>
      <c r="D511" s="12">
        <v>0</v>
      </c>
      <c r="E511" s="12">
        <v>31230.09</v>
      </c>
      <c r="F511" s="13">
        <v>7939.73</v>
      </c>
      <c r="G511" s="13">
        <v>0</v>
      </c>
      <c r="H511" s="19">
        <f>SUM(Table1[[#This Row],[2018/19 Amount]:[2021/22 Amount]])</f>
        <v>39169.82</v>
      </c>
    </row>
    <row r="512" spans="1:8" x14ac:dyDescent="0.2">
      <c r="A512" s="3" t="s">
        <v>9</v>
      </c>
      <c r="B512" s="9">
        <v>16248</v>
      </c>
      <c r="C512" s="5" t="s">
        <v>457</v>
      </c>
      <c r="D512" s="12">
        <v>28928</v>
      </c>
      <c r="E512" s="12">
        <v>38942.42</v>
      </c>
      <c r="F512" s="13">
        <v>27804</v>
      </c>
      <c r="G512" s="13">
        <v>0</v>
      </c>
      <c r="H512" s="19">
        <f>SUM(Table1[[#This Row],[2018/19 Amount]:[2021/22 Amount]])</f>
        <v>95674.42</v>
      </c>
    </row>
    <row r="513" spans="1:8" x14ac:dyDescent="0.2">
      <c r="A513" s="3" t="s">
        <v>9</v>
      </c>
      <c r="B513" s="9">
        <v>12924</v>
      </c>
      <c r="C513" s="5" t="s">
        <v>89</v>
      </c>
      <c r="D513" s="12">
        <v>80638.41</v>
      </c>
      <c r="E513" s="12">
        <v>180978.52</v>
      </c>
      <c r="F513" s="13">
        <v>372796.62</v>
      </c>
      <c r="G513" s="13">
        <v>194503.62</v>
      </c>
      <c r="H513" s="19">
        <f>SUM(Table1[[#This Row],[2018/19 Amount]:[2021/22 Amount]])</f>
        <v>828917.17</v>
      </c>
    </row>
    <row r="514" spans="1:8" x14ac:dyDescent="0.2">
      <c r="A514" s="3" t="s">
        <v>9</v>
      </c>
      <c r="B514" s="9">
        <v>11856</v>
      </c>
      <c r="C514" s="5" t="s">
        <v>288</v>
      </c>
      <c r="D514" s="12">
        <v>0</v>
      </c>
      <c r="E514" s="12">
        <v>38065.06</v>
      </c>
      <c r="F514" s="13">
        <v>0</v>
      </c>
      <c r="G514" s="13">
        <v>0</v>
      </c>
      <c r="H514" s="19">
        <f>SUM(Table1[[#This Row],[2018/19 Amount]:[2021/22 Amount]])</f>
        <v>38065.06</v>
      </c>
    </row>
    <row r="515" spans="1:8" x14ac:dyDescent="0.2">
      <c r="A515" s="3" t="s">
        <v>9</v>
      </c>
      <c r="B515" s="9">
        <v>13712</v>
      </c>
      <c r="C515" s="5" t="s">
        <v>338</v>
      </c>
      <c r="D515" s="12">
        <v>0</v>
      </c>
      <c r="E515" s="12">
        <v>10000</v>
      </c>
      <c r="F515" s="13">
        <v>40000</v>
      </c>
      <c r="G515" s="13">
        <v>0</v>
      </c>
      <c r="H515" s="19">
        <f>SUM(Table1[[#This Row],[2018/19 Amount]:[2021/22 Amount]])</f>
        <v>50000</v>
      </c>
    </row>
    <row r="516" spans="1:8" x14ac:dyDescent="0.2">
      <c r="A516" s="3" t="s">
        <v>9</v>
      </c>
      <c r="B516" s="9">
        <v>15129</v>
      </c>
      <c r="C516" s="5" t="s">
        <v>366</v>
      </c>
      <c r="D516" s="12">
        <v>49538.75</v>
      </c>
      <c r="E516" s="12">
        <v>1300</v>
      </c>
      <c r="F516" s="13">
        <v>29627.439999999999</v>
      </c>
      <c r="G516" s="13">
        <v>0</v>
      </c>
      <c r="H516" s="19">
        <f>SUM(Table1[[#This Row],[2018/19 Amount]:[2021/22 Amount]])</f>
        <v>80466.19</v>
      </c>
    </row>
    <row r="517" spans="1:8" x14ac:dyDescent="0.2">
      <c r="A517" s="3" t="s">
        <v>9</v>
      </c>
      <c r="B517" s="9">
        <v>11510</v>
      </c>
      <c r="C517" s="5" t="s">
        <v>267</v>
      </c>
      <c r="D517" s="12">
        <v>32114.560000000001</v>
      </c>
      <c r="E517" s="12">
        <v>33876.75</v>
      </c>
      <c r="F517" s="13">
        <v>33929.69</v>
      </c>
      <c r="G517" s="13">
        <v>29031.06</v>
      </c>
      <c r="H517" s="19">
        <f>SUM(Table1[[#This Row],[2018/19 Amount]:[2021/22 Amount]])</f>
        <v>128952.06</v>
      </c>
    </row>
    <row r="518" spans="1:8" x14ac:dyDescent="0.2">
      <c r="A518" s="3" t="s">
        <v>9</v>
      </c>
      <c r="B518" s="9">
        <v>11869</v>
      </c>
      <c r="C518" s="5" t="s">
        <v>289</v>
      </c>
      <c r="D518" s="12">
        <v>22296.720000000001</v>
      </c>
      <c r="E518" s="12">
        <v>23523.05</v>
      </c>
      <c r="F518" s="13">
        <v>28817.599999999999</v>
      </c>
      <c r="G518" s="13">
        <v>0</v>
      </c>
      <c r="H518" s="19">
        <f>SUM(Table1[[#This Row],[2018/19 Amount]:[2021/22 Amount]])</f>
        <v>74637.37</v>
      </c>
    </row>
    <row r="519" spans="1:8" x14ac:dyDescent="0.2">
      <c r="A519" s="3" t="s">
        <v>9</v>
      </c>
      <c r="B519" s="9">
        <v>16814</v>
      </c>
      <c r="C519" s="5" t="s">
        <v>537</v>
      </c>
      <c r="D519" s="12">
        <v>0</v>
      </c>
      <c r="E519" s="12">
        <v>0</v>
      </c>
      <c r="F519" s="13">
        <v>40000</v>
      </c>
      <c r="G519" s="13">
        <v>0</v>
      </c>
      <c r="H519" s="19">
        <f>SUM(Table1[[#This Row],[2018/19 Amount]:[2021/22 Amount]])</f>
        <v>40000</v>
      </c>
    </row>
    <row r="520" spans="1:8" x14ac:dyDescent="0.2">
      <c r="A520" s="3" t="s">
        <v>9</v>
      </c>
      <c r="B520" s="9">
        <v>16951</v>
      </c>
      <c r="C520" s="5" t="s">
        <v>549</v>
      </c>
      <c r="D520" s="12">
        <v>0</v>
      </c>
      <c r="E520" s="12">
        <v>0</v>
      </c>
      <c r="F520" s="13">
        <v>13100</v>
      </c>
      <c r="G520" s="13">
        <v>41645</v>
      </c>
      <c r="H520" s="19">
        <f>SUM(Table1[[#This Row],[2018/19 Amount]:[2021/22 Amount]])</f>
        <v>54745</v>
      </c>
    </row>
    <row r="521" spans="1:8" x14ac:dyDescent="0.2">
      <c r="A521" s="3" t="s">
        <v>9</v>
      </c>
      <c r="B521" s="9">
        <v>14049</v>
      </c>
      <c r="C521" s="5" t="s">
        <v>344</v>
      </c>
      <c r="D521" s="12">
        <v>1913.4</v>
      </c>
      <c r="E521" s="12">
        <v>864</v>
      </c>
      <c r="F521" s="13">
        <v>66145</v>
      </c>
      <c r="G521" s="13">
        <v>400</v>
      </c>
      <c r="H521" s="19">
        <f>SUM(Table1[[#This Row],[2018/19 Amount]:[2021/22 Amount]])</f>
        <v>69322.399999999994</v>
      </c>
    </row>
    <row r="522" spans="1:8" x14ac:dyDescent="0.2">
      <c r="A522" s="3" t="s">
        <v>9</v>
      </c>
      <c r="B522" s="9">
        <v>11880</v>
      </c>
      <c r="C522" s="5" t="s">
        <v>290</v>
      </c>
      <c r="D522" s="12">
        <v>29186.02</v>
      </c>
      <c r="E522" s="12">
        <v>37880.51</v>
      </c>
      <c r="F522" s="13">
        <v>35701.800000000003</v>
      </c>
      <c r="G522" s="13">
        <v>12500</v>
      </c>
      <c r="H522" s="19">
        <f>SUM(Table1[[#This Row],[2018/19 Amount]:[2021/22 Amount]])</f>
        <v>115268.33</v>
      </c>
    </row>
    <row r="523" spans="1:8" x14ac:dyDescent="0.2">
      <c r="A523" s="3" t="s">
        <v>9</v>
      </c>
      <c r="B523" s="9">
        <v>11882</v>
      </c>
      <c r="C523" s="5" t="s">
        <v>74</v>
      </c>
      <c r="D523" s="12">
        <v>149667.04999999999</v>
      </c>
      <c r="E523" s="12">
        <v>146514.95000000001</v>
      </c>
      <c r="F523" s="13">
        <v>113084.76</v>
      </c>
      <c r="G523" s="13">
        <v>38508.800000000003</v>
      </c>
      <c r="H523" s="19">
        <f>SUM(Table1[[#This Row],[2018/19 Amount]:[2021/22 Amount]])</f>
        <v>447775.56</v>
      </c>
    </row>
    <row r="524" spans="1:8" x14ac:dyDescent="0.2">
      <c r="A524" s="3" t="s">
        <v>9</v>
      </c>
      <c r="B524" s="9">
        <v>15655</v>
      </c>
      <c r="C524" s="5" t="s">
        <v>385</v>
      </c>
      <c r="D524" s="12">
        <v>43910.85</v>
      </c>
      <c r="E524" s="12">
        <v>17604.97</v>
      </c>
      <c r="F524" s="13">
        <v>31398.74</v>
      </c>
      <c r="G524" s="13">
        <v>311.72000000000003</v>
      </c>
      <c r="H524" s="19">
        <f>SUM(Table1[[#This Row],[2018/19 Amount]:[2021/22 Amount]])</f>
        <v>93226.28</v>
      </c>
    </row>
    <row r="525" spans="1:8" x14ac:dyDescent="0.2">
      <c r="A525" s="3" t="s">
        <v>9</v>
      </c>
      <c r="B525" s="9">
        <v>15862</v>
      </c>
      <c r="C525" s="5" t="s">
        <v>406</v>
      </c>
      <c r="D525" s="12">
        <v>95548.68</v>
      </c>
      <c r="E525" s="12">
        <v>63007.83</v>
      </c>
      <c r="F525" s="13">
        <v>0</v>
      </c>
      <c r="G525" s="13">
        <v>0</v>
      </c>
      <c r="H525" s="19">
        <f>SUM(Table1[[#This Row],[2018/19 Amount]:[2021/22 Amount]])</f>
        <v>158556.51</v>
      </c>
    </row>
    <row r="526" spans="1:8" x14ac:dyDescent="0.2">
      <c r="A526" s="3" t="s">
        <v>9</v>
      </c>
      <c r="B526" s="9">
        <v>16912</v>
      </c>
      <c r="C526" s="5" t="s">
        <v>547</v>
      </c>
      <c r="D526" s="12">
        <v>0</v>
      </c>
      <c r="E526" s="12">
        <v>0</v>
      </c>
      <c r="F526" s="13">
        <v>44647.56</v>
      </c>
      <c r="G526" s="13">
        <v>39917.699999999997</v>
      </c>
      <c r="H526" s="19">
        <f>SUM(Table1[[#This Row],[2018/19 Amount]:[2021/22 Amount]])</f>
        <v>84565.26</v>
      </c>
    </row>
    <row r="527" spans="1:8" x14ac:dyDescent="0.2">
      <c r="A527" s="3" t="s">
        <v>9</v>
      </c>
      <c r="B527" s="9">
        <v>16141</v>
      </c>
      <c r="C527" s="5" t="s">
        <v>444</v>
      </c>
      <c r="D527" s="12">
        <v>31000</v>
      </c>
      <c r="E527" s="12">
        <v>2000</v>
      </c>
      <c r="F527" s="13">
        <v>0</v>
      </c>
      <c r="G527" s="13">
        <v>0</v>
      </c>
      <c r="H527" s="19">
        <f>SUM(Table1[[#This Row],[2018/19 Amount]:[2021/22 Amount]])</f>
        <v>33000</v>
      </c>
    </row>
    <row r="528" spans="1:8" x14ac:dyDescent="0.2">
      <c r="A528" s="3" t="s">
        <v>9</v>
      </c>
      <c r="B528" s="9">
        <v>11894</v>
      </c>
      <c r="C528" s="5" t="s">
        <v>574</v>
      </c>
      <c r="D528" s="12">
        <v>114268.43</v>
      </c>
      <c r="E528" s="12">
        <v>4867.51</v>
      </c>
      <c r="F528" s="13">
        <v>7089</v>
      </c>
      <c r="G528" s="13">
        <v>4140</v>
      </c>
      <c r="H528" s="19">
        <f>SUM(Table1[[#This Row],[2018/19 Amount]:[2021/22 Amount]])</f>
        <v>130364.93999999999</v>
      </c>
    </row>
    <row r="529" spans="1:8" x14ac:dyDescent="0.2">
      <c r="A529" s="3" t="s">
        <v>9</v>
      </c>
      <c r="B529" s="9">
        <v>16333</v>
      </c>
      <c r="C529" s="5" t="s">
        <v>466</v>
      </c>
      <c r="D529" s="12">
        <v>197629.64</v>
      </c>
      <c r="E529" s="12">
        <v>1190</v>
      </c>
      <c r="F529" s="13">
        <v>0</v>
      </c>
      <c r="G529" s="13">
        <v>0</v>
      </c>
      <c r="H529" s="19">
        <f>SUM(Table1[[#This Row],[2018/19 Amount]:[2021/22 Amount]])</f>
        <v>198819.64</v>
      </c>
    </row>
    <row r="530" spans="1:8" x14ac:dyDescent="0.2">
      <c r="A530" s="3" t="s">
        <v>9</v>
      </c>
      <c r="B530" s="9">
        <v>16686</v>
      </c>
      <c r="C530" s="5" t="s">
        <v>518</v>
      </c>
      <c r="D530" s="12">
        <v>0</v>
      </c>
      <c r="E530" s="12">
        <v>0</v>
      </c>
      <c r="F530" s="13">
        <v>62375.1</v>
      </c>
      <c r="G530" s="13">
        <v>0</v>
      </c>
      <c r="H530" s="19">
        <f>SUM(Table1[[#This Row],[2018/19 Amount]:[2021/22 Amount]])</f>
        <v>62375.1</v>
      </c>
    </row>
    <row r="531" spans="1:8" x14ac:dyDescent="0.2">
      <c r="A531" s="3" t="s">
        <v>9</v>
      </c>
      <c r="B531" s="9">
        <v>13865</v>
      </c>
      <c r="C531" s="5" t="s">
        <v>98</v>
      </c>
      <c r="D531" s="12">
        <v>136912.43</v>
      </c>
      <c r="E531" s="12">
        <v>90822.17</v>
      </c>
      <c r="F531" s="13">
        <v>205497.88</v>
      </c>
      <c r="G531" s="13">
        <v>14175</v>
      </c>
      <c r="H531" s="19">
        <f>SUM(Table1[[#This Row],[2018/19 Amount]:[2021/22 Amount]])</f>
        <v>447407.48</v>
      </c>
    </row>
    <row r="532" spans="1:8" x14ac:dyDescent="0.2">
      <c r="A532" s="3" t="s">
        <v>9</v>
      </c>
      <c r="B532" s="9">
        <v>13222</v>
      </c>
      <c r="C532" s="5" t="s">
        <v>328</v>
      </c>
      <c r="D532" s="12">
        <v>406262.8</v>
      </c>
      <c r="E532" s="12">
        <v>463650.86</v>
      </c>
      <c r="F532" s="13">
        <v>505168.24</v>
      </c>
      <c r="G532" s="13">
        <v>73427.820000000007</v>
      </c>
      <c r="H532" s="19">
        <f>SUM(Table1[[#This Row],[2018/19 Amount]:[2021/22 Amount]])</f>
        <v>1448509.72</v>
      </c>
    </row>
    <row r="533" spans="1:8" x14ac:dyDescent="0.2">
      <c r="A533" s="3" t="s">
        <v>9</v>
      </c>
      <c r="B533" s="9">
        <v>11909</v>
      </c>
      <c r="C533" s="5" t="s">
        <v>291</v>
      </c>
      <c r="D533" s="12">
        <v>46820.45</v>
      </c>
      <c r="E533" s="12">
        <v>1984</v>
      </c>
      <c r="F533" s="13">
        <v>0</v>
      </c>
      <c r="G533" s="13">
        <v>0</v>
      </c>
      <c r="H533" s="19">
        <f>SUM(Table1[[#This Row],[2018/19 Amount]:[2021/22 Amount]])</f>
        <v>48804.45</v>
      </c>
    </row>
    <row r="534" spans="1:8" x14ac:dyDescent="0.2">
      <c r="A534" s="3" t="s">
        <v>9</v>
      </c>
      <c r="B534" s="9">
        <v>11911</v>
      </c>
      <c r="C534" s="5" t="s">
        <v>292</v>
      </c>
      <c r="D534" s="12">
        <v>80970.820000000007</v>
      </c>
      <c r="E534" s="12">
        <v>62756.79</v>
      </c>
      <c r="F534" s="13">
        <v>81940.02</v>
      </c>
      <c r="G534" s="13">
        <v>35090.080000000002</v>
      </c>
      <c r="H534" s="19">
        <f>SUM(Table1[[#This Row],[2018/19 Amount]:[2021/22 Amount]])</f>
        <v>260757.71000000002</v>
      </c>
    </row>
    <row r="535" spans="1:8" x14ac:dyDescent="0.2">
      <c r="A535" s="3" t="s">
        <v>9</v>
      </c>
      <c r="B535" s="9">
        <v>11915</v>
      </c>
      <c r="C535" s="5" t="s">
        <v>293</v>
      </c>
      <c r="D535" s="12">
        <v>209593.78</v>
      </c>
      <c r="E535" s="12">
        <v>226953.94</v>
      </c>
      <c r="F535" s="13">
        <v>253822.69</v>
      </c>
      <c r="G535" s="13">
        <v>72908.160000000003</v>
      </c>
      <c r="H535" s="19">
        <f>SUM(Table1[[#This Row],[2018/19 Amount]:[2021/22 Amount]])</f>
        <v>763278.57</v>
      </c>
    </row>
    <row r="536" spans="1:8" x14ac:dyDescent="0.2">
      <c r="A536" s="3" t="s">
        <v>9</v>
      </c>
      <c r="B536" s="9">
        <v>16181</v>
      </c>
      <c r="C536" s="5" t="s">
        <v>449</v>
      </c>
      <c r="D536" s="12">
        <v>69621.570000000007</v>
      </c>
      <c r="E536" s="12">
        <v>342.43</v>
      </c>
      <c r="F536" s="13">
        <v>0</v>
      </c>
      <c r="G536" s="13">
        <v>0</v>
      </c>
      <c r="H536" s="19">
        <f>SUM(Table1[[#This Row],[2018/19 Amount]:[2021/22 Amount]])</f>
        <v>69964</v>
      </c>
    </row>
    <row r="537" spans="1:8" x14ac:dyDescent="0.2">
      <c r="A537" s="3" t="s">
        <v>9</v>
      </c>
      <c r="B537" s="9">
        <v>11926</v>
      </c>
      <c r="C537" s="5" t="s">
        <v>294</v>
      </c>
      <c r="D537" s="12">
        <v>1000</v>
      </c>
      <c r="E537" s="12">
        <v>980</v>
      </c>
      <c r="F537" s="13">
        <v>0</v>
      </c>
      <c r="G537" s="13">
        <v>35940</v>
      </c>
      <c r="H537" s="19">
        <f>SUM(Table1[[#This Row],[2018/19 Amount]:[2021/22 Amount]])</f>
        <v>37920</v>
      </c>
    </row>
    <row r="538" spans="1:8" x14ac:dyDescent="0.2">
      <c r="A538" s="3" t="s">
        <v>9</v>
      </c>
      <c r="B538" s="9">
        <v>11933</v>
      </c>
      <c r="C538" s="5" t="s">
        <v>295</v>
      </c>
      <c r="D538" s="12">
        <v>25000</v>
      </c>
      <c r="E538" s="12">
        <v>90000</v>
      </c>
      <c r="F538" s="13">
        <v>85000</v>
      </c>
      <c r="G538" s="13">
        <v>50000</v>
      </c>
      <c r="H538" s="19">
        <f>SUM(Table1[[#This Row],[2018/19 Amount]:[2021/22 Amount]])</f>
        <v>250000</v>
      </c>
    </row>
    <row r="539" spans="1:8" x14ac:dyDescent="0.2">
      <c r="A539" s="3" t="s">
        <v>9</v>
      </c>
      <c r="B539" s="9">
        <v>15029</v>
      </c>
      <c r="C539" s="5" t="s">
        <v>361</v>
      </c>
      <c r="D539" s="12">
        <v>46959.199999999997</v>
      </c>
      <c r="E539" s="12">
        <v>1487.2</v>
      </c>
      <c r="F539" s="13">
        <v>3097.51</v>
      </c>
      <c r="G539" s="13">
        <v>3392.8</v>
      </c>
      <c r="H539" s="19">
        <f>SUM(Table1[[#This Row],[2018/19 Amount]:[2021/22 Amount]])</f>
        <v>54936.71</v>
      </c>
    </row>
    <row r="540" spans="1:8" x14ac:dyDescent="0.2">
      <c r="A540" s="3" t="s">
        <v>9</v>
      </c>
      <c r="B540" s="9">
        <v>15042</v>
      </c>
      <c r="C540" s="5" t="s">
        <v>115</v>
      </c>
      <c r="D540" s="12">
        <v>34212.39</v>
      </c>
      <c r="E540" s="12">
        <v>11250</v>
      </c>
      <c r="F540" s="13">
        <v>41250</v>
      </c>
      <c r="G540" s="13">
        <v>2244.02</v>
      </c>
      <c r="H540" s="19">
        <f>SUM(Table1[[#This Row],[2018/19 Amount]:[2021/22 Amount]])</f>
        <v>88956.41</v>
      </c>
    </row>
    <row r="541" spans="1:8" x14ac:dyDescent="0.2">
      <c r="A541" s="3" t="s">
        <v>9</v>
      </c>
      <c r="B541" s="9">
        <v>15716</v>
      </c>
      <c r="C541" s="5" t="s">
        <v>388</v>
      </c>
      <c r="D541" s="12">
        <v>156980.71</v>
      </c>
      <c r="E541" s="12">
        <v>179798.98</v>
      </c>
      <c r="F541" s="13">
        <v>235646.62</v>
      </c>
      <c r="G541" s="13">
        <v>74188.820000000007</v>
      </c>
      <c r="H541" s="19">
        <f>SUM(Table1[[#This Row],[2018/19 Amount]:[2021/22 Amount]])</f>
        <v>646615.13000000012</v>
      </c>
    </row>
    <row r="542" spans="1:8" x14ac:dyDescent="0.2">
      <c r="A542" s="3" t="s">
        <v>9</v>
      </c>
      <c r="B542" s="9">
        <v>11945</v>
      </c>
      <c r="C542" s="5" t="s">
        <v>28</v>
      </c>
      <c r="D542" s="12">
        <v>10741987.24</v>
      </c>
      <c r="E542" s="12">
        <v>12014314.109999999</v>
      </c>
      <c r="F542" s="13">
        <v>12247782.34</v>
      </c>
      <c r="G542" s="13">
        <v>2765387.09</v>
      </c>
      <c r="H542" s="19">
        <f>SUM(Table1[[#This Row],[2018/19 Amount]:[2021/22 Amount]])</f>
        <v>37769470.780000001</v>
      </c>
    </row>
    <row r="543" spans="1:8" x14ac:dyDescent="0.2">
      <c r="A543" s="3" t="s">
        <v>9</v>
      </c>
      <c r="B543" s="9">
        <v>11949</v>
      </c>
      <c r="C543" s="5" t="s">
        <v>75</v>
      </c>
      <c r="D543" s="12">
        <v>105741.62</v>
      </c>
      <c r="E543" s="12">
        <v>89080</v>
      </c>
      <c r="F543" s="13">
        <v>81700</v>
      </c>
      <c r="G543" s="13">
        <v>12600</v>
      </c>
      <c r="H543" s="19">
        <f>SUM(Table1[[#This Row],[2018/19 Amount]:[2021/22 Amount]])</f>
        <v>289121.62</v>
      </c>
    </row>
    <row r="544" spans="1:8" x14ac:dyDescent="0.2">
      <c r="A544" s="3" t="s">
        <v>9</v>
      </c>
      <c r="B544" s="9">
        <v>11953</v>
      </c>
      <c r="C544" s="5" t="s">
        <v>76</v>
      </c>
      <c r="D544" s="12">
        <v>85639.22</v>
      </c>
      <c r="E544" s="12">
        <v>121355.48</v>
      </c>
      <c r="F544" s="13">
        <v>107042.17</v>
      </c>
      <c r="G544" s="13">
        <v>26231.57</v>
      </c>
      <c r="H544" s="19">
        <f>SUM(Table1[[#This Row],[2018/19 Amount]:[2021/22 Amount]])</f>
        <v>340268.44</v>
      </c>
    </row>
    <row r="545" spans="1:8" x14ac:dyDescent="0.2">
      <c r="A545" s="3" t="s">
        <v>9</v>
      </c>
      <c r="B545" s="9">
        <v>11955</v>
      </c>
      <c r="C545" s="5" t="s">
        <v>77</v>
      </c>
      <c r="D545" s="12">
        <v>157060.41</v>
      </c>
      <c r="E545" s="12">
        <v>50996.36</v>
      </c>
      <c r="F545" s="13">
        <v>43682.39</v>
      </c>
      <c r="G545" s="13">
        <v>48263.49</v>
      </c>
      <c r="H545" s="19">
        <f>SUM(Table1[[#This Row],[2018/19 Amount]:[2021/22 Amount]])</f>
        <v>300002.65000000002</v>
      </c>
    </row>
    <row r="546" spans="1:8" x14ac:dyDescent="0.2">
      <c r="A546" s="3" t="s">
        <v>9</v>
      </c>
      <c r="B546" s="9">
        <v>13914</v>
      </c>
      <c r="C546" s="5" t="s">
        <v>340</v>
      </c>
      <c r="D546" s="12">
        <v>38480</v>
      </c>
      <c r="E546" s="12">
        <v>37476.519999999997</v>
      </c>
      <c r="F546" s="13">
        <v>1500</v>
      </c>
      <c r="G546" s="13">
        <v>0</v>
      </c>
      <c r="H546" s="19">
        <f>SUM(Table1[[#This Row],[2018/19 Amount]:[2021/22 Amount]])</f>
        <v>77456.51999999999</v>
      </c>
    </row>
    <row r="547" spans="1:8" x14ac:dyDescent="0.2">
      <c r="A547" s="3" t="s">
        <v>9</v>
      </c>
      <c r="B547" s="9">
        <v>15854</v>
      </c>
      <c r="C547" s="5" t="s">
        <v>405</v>
      </c>
      <c r="D547" s="12">
        <v>30000</v>
      </c>
      <c r="E547" s="12">
        <v>50000</v>
      </c>
      <c r="F547" s="13">
        <v>50000</v>
      </c>
      <c r="G547" s="13">
        <v>50000</v>
      </c>
      <c r="H547" s="19">
        <f>SUM(Table1[[#This Row],[2018/19 Amount]:[2021/22 Amount]])</f>
        <v>180000</v>
      </c>
    </row>
    <row r="548" spans="1:8" x14ac:dyDescent="0.2">
      <c r="A548" s="3" t="s">
        <v>9</v>
      </c>
      <c r="B548" s="9">
        <v>16435</v>
      </c>
      <c r="C548" s="5" t="s">
        <v>478</v>
      </c>
      <c r="D548" s="12">
        <v>0</v>
      </c>
      <c r="E548" s="12">
        <v>46000</v>
      </c>
      <c r="F548" s="13">
        <v>6521.74</v>
      </c>
      <c r="G548" s="13">
        <v>869.57</v>
      </c>
      <c r="H548" s="19">
        <f>SUM(Table1[[#This Row],[2018/19 Amount]:[2021/22 Amount]])</f>
        <v>53391.31</v>
      </c>
    </row>
    <row r="549" spans="1:8" x14ac:dyDescent="0.2">
      <c r="A549" s="3" t="s">
        <v>9</v>
      </c>
      <c r="B549" s="9">
        <v>16290</v>
      </c>
      <c r="C549" s="5" t="s">
        <v>158</v>
      </c>
      <c r="D549" s="12">
        <v>9443.41</v>
      </c>
      <c r="E549" s="12">
        <v>111838.49</v>
      </c>
      <c r="F549" s="13">
        <v>118105.73</v>
      </c>
      <c r="G549" s="13">
        <v>33140.410000000003</v>
      </c>
      <c r="H549" s="19">
        <f>SUM(Table1[[#This Row],[2018/19 Amount]:[2021/22 Amount]])</f>
        <v>272528.04000000004</v>
      </c>
    </row>
    <row r="550" spans="1:8" x14ac:dyDescent="0.2">
      <c r="A550" s="3" t="s">
        <v>9</v>
      </c>
      <c r="B550" s="9">
        <v>11975</v>
      </c>
      <c r="C550" s="5" t="s">
        <v>173</v>
      </c>
      <c r="D550" s="12">
        <v>500000</v>
      </c>
      <c r="E550" s="12">
        <v>500000</v>
      </c>
      <c r="F550" s="13">
        <v>500000</v>
      </c>
      <c r="G550" s="13">
        <v>0</v>
      </c>
      <c r="H550" s="19">
        <f>SUM(Table1[[#This Row],[2018/19 Amount]:[2021/22 Amount]])</f>
        <v>1500000</v>
      </c>
    </row>
    <row r="551" spans="1:8" x14ac:dyDescent="0.2">
      <c r="A551" s="3" t="s">
        <v>9</v>
      </c>
      <c r="B551" s="9">
        <v>15262</v>
      </c>
      <c r="C551" s="5" t="s">
        <v>373</v>
      </c>
      <c r="D551" s="12">
        <v>41700</v>
      </c>
      <c r="E551" s="12">
        <v>41726.089999999997</v>
      </c>
      <c r="F551" s="13">
        <v>19999.28</v>
      </c>
      <c r="G551" s="13">
        <v>0</v>
      </c>
      <c r="H551" s="19">
        <f>SUM(Table1[[#This Row],[2018/19 Amount]:[2021/22 Amount]])</f>
        <v>103425.37</v>
      </c>
    </row>
    <row r="552" spans="1:8" x14ac:dyDescent="0.2">
      <c r="A552" s="3" t="s">
        <v>9</v>
      </c>
      <c r="B552" s="9">
        <v>14771</v>
      </c>
      <c r="C552" s="5" t="s">
        <v>357</v>
      </c>
      <c r="D552" s="12">
        <v>59664.94</v>
      </c>
      <c r="E552" s="12">
        <v>5840.73</v>
      </c>
      <c r="F552" s="13">
        <v>461.91</v>
      </c>
      <c r="G552" s="13">
        <v>0</v>
      </c>
      <c r="H552" s="19">
        <f>SUM(Table1[[#This Row],[2018/19 Amount]:[2021/22 Amount]])</f>
        <v>65967.58</v>
      </c>
    </row>
    <row r="553" spans="1:8" x14ac:dyDescent="0.2">
      <c r="A553" s="3" t="s">
        <v>9</v>
      </c>
      <c r="B553" s="9">
        <v>15932</v>
      </c>
      <c r="C553" s="5" t="s">
        <v>415</v>
      </c>
      <c r="D553" s="12">
        <v>32144</v>
      </c>
      <c r="E553" s="12">
        <v>0</v>
      </c>
      <c r="F553" s="13">
        <v>0</v>
      </c>
      <c r="G553" s="13">
        <v>0</v>
      </c>
      <c r="H553" s="19">
        <f>SUM(Table1[[#This Row],[2018/19 Amount]:[2021/22 Amount]])</f>
        <v>32144</v>
      </c>
    </row>
    <row r="554" spans="1:8" x14ac:dyDescent="0.2">
      <c r="A554" s="3" t="s">
        <v>9</v>
      </c>
      <c r="B554" s="9">
        <v>11977</v>
      </c>
      <c r="C554" s="5" t="s">
        <v>296</v>
      </c>
      <c r="D554" s="12">
        <v>3554</v>
      </c>
      <c r="E554" s="12">
        <v>53531.24</v>
      </c>
      <c r="F554" s="13">
        <v>10167.85</v>
      </c>
      <c r="G554" s="13">
        <v>0</v>
      </c>
      <c r="H554" s="19">
        <f>SUM(Table1[[#This Row],[2018/19 Amount]:[2021/22 Amount]])</f>
        <v>67253.09</v>
      </c>
    </row>
    <row r="555" spans="1:8" x14ac:dyDescent="0.2">
      <c r="A555" s="3" t="s">
        <v>9</v>
      </c>
      <c r="B555" s="9">
        <v>17043</v>
      </c>
      <c r="C555" s="5" t="s">
        <v>41</v>
      </c>
      <c r="D555" s="12">
        <v>0</v>
      </c>
      <c r="E555" s="12">
        <v>0</v>
      </c>
      <c r="F555" s="13">
        <v>0</v>
      </c>
      <c r="G555" s="13">
        <v>44416.959999999999</v>
      </c>
      <c r="H555" s="19">
        <f>SUM(Table1[[#This Row],[2018/19 Amount]:[2021/22 Amount]])</f>
        <v>44416.959999999999</v>
      </c>
    </row>
    <row r="556" spans="1:8" x14ac:dyDescent="0.2">
      <c r="A556" s="3" t="s">
        <v>9</v>
      </c>
      <c r="B556" s="9">
        <v>16527</v>
      </c>
      <c r="C556" s="5" t="s">
        <v>490</v>
      </c>
      <c r="D556" s="12">
        <v>0</v>
      </c>
      <c r="E556" s="12">
        <v>267.51</v>
      </c>
      <c r="F556" s="13">
        <v>500556.02</v>
      </c>
      <c r="G556" s="13">
        <v>182</v>
      </c>
      <c r="H556" s="19">
        <f>SUM(Table1[[#This Row],[2018/19 Amount]:[2021/22 Amount]])</f>
        <v>501005.53</v>
      </c>
    </row>
    <row r="557" spans="1:8" x14ac:dyDescent="0.2">
      <c r="A557" s="3" t="s">
        <v>9</v>
      </c>
      <c r="B557" s="9">
        <v>16492</v>
      </c>
      <c r="C557" s="5" t="s">
        <v>485</v>
      </c>
      <c r="D557" s="12">
        <v>0</v>
      </c>
      <c r="E557" s="12">
        <v>59933.34</v>
      </c>
      <c r="F557" s="13">
        <v>0</v>
      </c>
      <c r="G557" s="13">
        <v>0</v>
      </c>
      <c r="H557" s="19">
        <f>SUM(Table1[[#This Row],[2018/19 Amount]:[2021/22 Amount]])</f>
        <v>59933.34</v>
      </c>
    </row>
    <row r="558" spans="1:8" x14ac:dyDescent="0.2">
      <c r="A558" s="3" t="s">
        <v>9</v>
      </c>
      <c r="B558" s="9">
        <v>11989</v>
      </c>
      <c r="C558" s="5" t="s">
        <v>297</v>
      </c>
      <c r="D558" s="12">
        <v>48555.96</v>
      </c>
      <c r="E558" s="12">
        <v>18003.32</v>
      </c>
      <c r="F558" s="13">
        <v>0</v>
      </c>
      <c r="G558" s="13">
        <v>0</v>
      </c>
      <c r="H558" s="19">
        <f>SUM(Table1[[#This Row],[2018/19 Amount]:[2021/22 Amount]])</f>
        <v>66559.28</v>
      </c>
    </row>
    <row r="559" spans="1:8" x14ac:dyDescent="0.2">
      <c r="A559" s="3" t="s">
        <v>9</v>
      </c>
      <c r="B559" s="9">
        <v>12003</v>
      </c>
      <c r="C559" s="5" t="s">
        <v>298</v>
      </c>
      <c r="D559" s="12">
        <v>30740</v>
      </c>
      <c r="E559" s="12">
        <v>0</v>
      </c>
      <c r="F559" s="13">
        <v>52.52</v>
      </c>
      <c r="G559" s="13">
        <v>0</v>
      </c>
      <c r="H559" s="19">
        <f>SUM(Table1[[#This Row],[2018/19 Amount]:[2021/22 Amount]])</f>
        <v>30792.52</v>
      </c>
    </row>
    <row r="560" spans="1:8" x14ac:dyDescent="0.2">
      <c r="A560" s="3" t="s">
        <v>9</v>
      </c>
      <c r="B560" s="9">
        <v>12004</v>
      </c>
      <c r="C560" s="5" t="s">
        <v>299</v>
      </c>
      <c r="D560" s="12">
        <v>28938</v>
      </c>
      <c r="E560" s="12">
        <v>37003.81</v>
      </c>
      <c r="F560" s="13">
        <v>58483.7</v>
      </c>
      <c r="G560" s="13">
        <v>12589</v>
      </c>
      <c r="H560" s="19">
        <f>SUM(Table1[[#This Row],[2018/19 Amount]:[2021/22 Amount]])</f>
        <v>137014.51</v>
      </c>
    </row>
    <row r="561" spans="1:8" x14ac:dyDescent="0.2">
      <c r="A561" s="3" t="s">
        <v>9</v>
      </c>
      <c r="B561" s="9">
        <v>16155</v>
      </c>
      <c r="C561" s="5" t="s">
        <v>446</v>
      </c>
      <c r="D561" s="12">
        <v>29800</v>
      </c>
      <c r="E561" s="12">
        <v>13685</v>
      </c>
      <c r="F561" s="13">
        <v>2840</v>
      </c>
      <c r="G561" s="13">
        <v>0</v>
      </c>
      <c r="H561" s="19">
        <f>SUM(Table1[[#This Row],[2018/19 Amount]:[2021/22 Amount]])</f>
        <v>46325</v>
      </c>
    </row>
    <row r="562" spans="1:8" x14ac:dyDescent="0.2">
      <c r="A562" s="3" t="s">
        <v>9</v>
      </c>
      <c r="B562" s="9">
        <v>12008</v>
      </c>
      <c r="C562" s="5" t="s">
        <v>29</v>
      </c>
      <c r="D562" s="12">
        <v>168140.98</v>
      </c>
      <c r="E562" s="12">
        <v>8599.67</v>
      </c>
      <c r="F562" s="13">
        <v>17285.169999999998</v>
      </c>
      <c r="G562" s="13">
        <v>1287.44</v>
      </c>
      <c r="H562" s="19">
        <f>SUM(Table1[[#This Row],[2018/19 Amount]:[2021/22 Amount]])</f>
        <v>195313.26</v>
      </c>
    </row>
    <row r="563" spans="1:8" x14ac:dyDescent="0.2">
      <c r="A563" s="3" t="s">
        <v>9</v>
      </c>
      <c r="B563" s="9">
        <v>14352</v>
      </c>
      <c r="C563" s="5" t="s">
        <v>349</v>
      </c>
      <c r="D563" s="12">
        <v>0</v>
      </c>
      <c r="E563" s="12">
        <v>80000</v>
      </c>
      <c r="F563" s="13">
        <v>0</v>
      </c>
      <c r="G563" s="13">
        <v>0</v>
      </c>
      <c r="H563" s="19">
        <f>SUM(Table1[[#This Row],[2018/19 Amount]:[2021/22 Amount]])</f>
        <v>80000</v>
      </c>
    </row>
    <row r="564" spans="1:8" x14ac:dyDescent="0.2">
      <c r="A564" s="3" t="s">
        <v>9</v>
      </c>
      <c r="B564" s="9">
        <v>12013</v>
      </c>
      <c r="C564" s="5" t="s">
        <v>300</v>
      </c>
      <c r="D564" s="12">
        <v>47850</v>
      </c>
      <c r="E564" s="12">
        <v>21925.02</v>
      </c>
      <c r="F564" s="13">
        <v>0</v>
      </c>
      <c r="G564" s="13">
        <v>0</v>
      </c>
      <c r="H564" s="19">
        <f>SUM(Table1[[#This Row],[2018/19 Amount]:[2021/22 Amount]])</f>
        <v>69775.02</v>
      </c>
    </row>
    <row r="565" spans="1:8" x14ac:dyDescent="0.2">
      <c r="A565" s="3" t="s">
        <v>9</v>
      </c>
      <c r="B565" s="9">
        <v>16390</v>
      </c>
      <c r="C565" s="5" t="s">
        <v>471</v>
      </c>
      <c r="D565" s="12">
        <v>0</v>
      </c>
      <c r="E565" s="12">
        <v>46160</v>
      </c>
      <c r="F565" s="13">
        <v>0</v>
      </c>
      <c r="G565" s="13">
        <v>0</v>
      </c>
      <c r="H565" s="19">
        <f>SUM(Table1[[#This Row],[2018/19 Amount]:[2021/22 Amount]])</f>
        <v>46160</v>
      </c>
    </row>
    <row r="566" spans="1:8" x14ac:dyDescent="0.2">
      <c r="A566" s="3" t="s">
        <v>9</v>
      </c>
      <c r="B566" s="9">
        <v>16108</v>
      </c>
      <c r="C566" s="5" t="s">
        <v>441</v>
      </c>
      <c r="D566" s="12">
        <v>150759.06</v>
      </c>
      <c r="E566" s="12">
        <v>6645940.7300000004</v>
      </c>
      <c r="F566" s="13">
        <v>7327039.2400000002</v>
      </c>
      <c r="G566" s="13">
        <v>1708201.09</v>
      </c>
      <c r="H566" s="19">
        <f>SUM(Table1[[#This Row],[2018/19 Amount]:[2021/22 Amount]])</f>
        <v>15831940.120000001</v>
      </c>
    </row>
    <row r="567" spans="1:8" x14ac:dyDescent="0.2">
      <c r="A567" s="3" t="s">
        <v>9</v>
      </c>
      <c r="B567" s="9">
        <v>15844</v>
      </c>
      <c r="C567" s="5" t="s">
        <v>583</v>
      </c>
      <c r="D567" s="12">
        <v>68582.25</v>
      </c>
      <c r="E567" s="12">
        <v>3172.65</v>
      </c>
      <c r="F567" s="13">
        <v>0</v>
      </c>
      <c r="G567" s="13">
        <v>0</v>
      </c>
      <c r="H567" s="19">
        <f>SUM(Table1[[#This Row],[2018/19 Amount]:[2021/22 Amount]])</f>
        <v>71754.899999999994</v>
      </c>
    </row>
    <row r="568" spans="1:8" x14ac:dyDescent="0.2">
      <c r="A568" s="3" t="s">
        <v>9</v>
      </c>
      <c r="B568" s="9">
        <v>16004</v>
      </c>
      <c r="C568" s="5" t="s">
        <v>426</v>
      </c>
      <c r="D568" s="12">
        <v>22000</v>
      </c>
      <c r="E568" s="12">
        <v>24840</v>
      </c>
      <c r="F568" s="13">
        <v>27180</v>
      </c>
      <c r="G568" s="13">
        <v>6000</v>
      </c>
      <c r="H568" s="19">
        <f>SUM(Table1[[#This Row],[2018/19 Amount]:[2021/22 Amount]])</f>
        <v>80020</v>
      </c>
    </row>
    <row r="569" spans="1:8" x14ac:dyDescent="0.2">
      <c r="A569" s="3" t="s">
        <v>9</v>
      </c>
      <c r="B569" s="9">
        <v>12020</v>
      </c>
      <c r="C569" s="5" t="s">
        <v>301</v>
      </c>
      <c r="D569" s="12">
        <v>164305.07999999999</v>
      </c>
      <c r="E569" s="12">
        <v>95840.69</v>
      </c>
      <c r="F569" s="13">
        <v>25436.3</v>
      </c>
      <c r="G569" s="13">
        <v>549.6</v>
      </c>
      <c r="H569" s="19">
        <f>SUM(Table1[[#This Row],[2018/19 Amount]:[2021/22 Amount]])</f>
        <v>286131.67</v>
      </c>
    </row>
    <row r="570" spans="1:8" x14ac:dyDescent="0.2">
      <c r="A570" s="3" t="s">
        <v>9</v>
      </c>
      <c r="B570" s="9">
        <v>14212</v>
      </c>
      <c r="C570" s="5" t="s">
        <v>346</v>
      </c>
      <c r="D570" s="12">
        <v>57082.35</v>
      </c>
      <c r="E570" s="12">
        <v>106631.23</v>
      </c>
      <c r="F570" s="13">
        <v>41357.53</v>
      </c>
      <c r="G570" s="13">
        <v>12952.51</v>
      </c>
      <c r="H570" s="19">
        <f>SUM(Table1[[#This Row],[2018/19 Amount]:[2021/22 Amount]])</f>
        <v>218023.62</v>
      </c>
    </row>
    <row r="571" spans="1:8" x14ac:dyDescent="0.2">
      <c r="A571" s="3" t="s">
        <v>9</v>
      </c>
      <c r="B571" s="9">
        <v>14829</v>
      </c>
      <c r="C571" s="5" t="s">
        <v>108</v>
      </c>
      <c r="D571" s="12">
        <v>146056.14000000001</v>
      </c>
      <c r="E571" s="12">
        <v>141925.49</v>
      </c>
      <c r="F571" s="13">
        <v>188214.81</v>
      </c>
      <c r="G571" s="13">
        <v>55077.440000000002</v>
      </c>
      <c r="H571" s="19">
        <f>SUM(Table1[[#This Row],[2018/19 Amount]:[2021/22 Amount]])</f>
        <v>531273.88</v>
      </c>
    </row>
    <row r="572" spans="1:8" x14ac:dyDescent="0.2">
      <c r="A572" s="3" t="s">
        <v>9</v>
      </c>
      <c r="B572" s="9">
        <v>14306</v>
      </c>
      <c r="C572" s="5" t="s">
        <v>348</v>
      </c>
      <c r="D572" s="12">
        <v>823004</v>
      </c>
      <c r="E572" s="12">
        <v>2550375</v>
      </c>
      <c r="F572" s="13">
        <v>0</v>
      </c>
      <c r="G572" s="13">
        <v>0</v>
      </c>
      <c r="H572" s="19">
        <f>SUM(Table1[[#This Row],[2018/19 Amount]:[2021/22 Amount]])</f>
        <v>3373379</v>
      </c>
    </row>
    <row r="573" spans="1:8" x14ac:dyDescent="0.2">
      <c r="A573" s="3" t="s">
        <v>9</v>
      </c>
      <c r="B573" s="9">
        <v>16999</v>
      </c>
      <c r="C573" s="5" t="s">
        <v>40</v>
      </c>
      <c r="D573" s="12">
        <v>0</v>
      </c>
      <c r="E573" s="12">
        <v>0</v>
      </c>
      <c r="F573" s="13">
        <v>4553925.51</v>
      </c>
      <c r="G573" s="13">
        <v>7287076.0700000003</v>
      </c>
      <c r="H573" s="19">
        <f>SUM(Table1[[#This Row],[2018/19 Amount]:[2021/22 Amount]])</f>
        <v>11841001.58</v>
      </c>
    </row>
    <row r="574" spans="1:8" x14ac:dyDescent="0.2">
      <c r="A574" s="3" t="s">
        <v>9</v>
      </c>
      <c r="B574" s="9">
        <v>15760</v>
      </c>
      <c r="C574" s="5" t="s">
        <v>392</v>
      </c>
      <c r="D574" s="12">
        <v>6956.53</v>
      </c>
      <c r="E574" s="12">
        <v>10000</v>
      </c>
      <c r="F574" s="13">
        <v>23000</v>
      </c>
      <c r="G574" s="13">
        <v>30000</v>
      </c>
      <c r="H574" s="19">
        <f>SUM(Table1[[#This Row],[2018/19 Amount]:[2021/22 Amount]])</f>
        <v>69956.53</v>
      </c>
    </row>
    <row r="575" spans="1:8" x14ac:dyDescent="0.2">
      <c r="A575" s="3" t="s">
        <v>9</v>
      </c>
      <c r="B575" s="9">
        <v>12033</v>
      </c>
      <c r="C575" s="5" t="s">
        <v>302</v>
      </c>
      <c r="D575" s="12">
        <v>222097.66</v>
      </c>
      <c r="E575" s="12">
        <v>198080.3</v>
      </c>
      <c r="F575" s="13">
        <v>216385.9</v>
      </c>
      <c r="G575" s="13">
        <v>18156.16</v>
      </c>
      <c r="H575" s="19">
        <f>SUM(Table1[[#This Row],[2018/19 Amount]:[2021/22 Amount]])</f>
        <v>654720.02</v>
      </c>
    </row>
    <row r="576" spans="1:8" x14ac:dyDescent="0.2">
      <c r="A576" s="3" t="s">
        <v>9</v>
      </c>
      <c r="B576" s="9">
        <v>16311</v>
      </c>
      <c r="C576" s="5" t="s">
        <v>460</v>
      </c>
      <c r="D576" s="12">
        <v>20000</v>
      </c>
      <c r="E576" s="12">
        <v>0</v>
      </c>
      <c r="F576" s="13">
        <v>29000</v>
      </c>
      <c r="G576" s="13">
        <v>0</v>
      </c>
      <c r="H576" s="19">
        <f>SUM(Table1[[#This Row],[2018/19 Amount]:[2021/22 Amount]])</f>
        <v>49000</v>
      </c>
    </row>
    <row r="577" spans="1:8" x14ac:dyDescent="0.2">
      <c r="A577" s="3" t="s">
        <v>9</v>
      </c>
      <c r="B577" s="9">
        <v>16328</v>
      </c>
      <c r="C577" s="5" t="s">
        <v>465</v>
      </c>
      <c r="D577" s="12">
        <v>742</v>
      </c>
      <c r="E577" s="12">
        <v>465323.31</v>
      </c>
      <c r="F577" s="13">
        <v>2719567.69</v>
      </c>
      <c r="G577" s="13">
        <v>172193.32</v>
      </c>
      <c r="H577" s="19">
        <f>SUM(Table1[[#This Row],[2018/19 Amount]:[2021/22 Amount]])</f>
        <v>3357826.32</v>
      </c>
    </row>
    <row r="578" spans="1:8" x14ac:dyDescent="0.2">
      <c r="A578" s="3" t="s">
        <v>9</v>
      </c>
      <c r="B578" s="9">
        <v>13572</v>
      </c>
      <c r="C578" s="5" t="s">
        <v>333</v>
      </c>
      <c r="D578" s="12">
        <v>45760</v>
      </c>
      <c r="E578" s="12">
        <v>51220</v>
      </c>
      <c r="F578" s="13">
        <v>48360</v>
      </c>
      <c r="G578" s="13">
        <v>8320</v>
      </c>
      <c r="H578" s="19">
        <f>SUM(Table1[[#This Row],[2018/19 Amount]:[2021/22 Amount]])</f>
        <v>153660</v>
      </c>
    </row>
    <row r="579" spans="1:8" x14ac:dyDescent="0.2">
      <c r="A579" s="3" t="s">
        <v>9</v>
      </c>
      <c r="B579" s="9">
        <v>16053</v>
      </c>
      <c r="C579" s="5" t="s">
        <v>137</v>
      </c>
      <c r="D579" s="12">
        <v>5200</v>
      </c>
      <c r="E579" s="12">
        <v>46558.85</v>
      </c>
      <c r="F579" s="13">
        <v>71277.83</v>
      </c>
      <c r="G579" s="13">
        <v>36438.53</v>
      </c>
      <c r="H579" s="19">
        <f>SUM(Table1[[#This Row],[2018/19 Amount]:[2021/22 Amount]])</f>
        <v>159475.21</v>
      </c>
    </row>
    <row r="580" spans="1:8" x14ac:dyDescent="0.2">
      <c r="A580" s="3" t="s">
        <v>9</v>
      </c>
      <c r="B580" s="9">
        <v>12044</v>
      </c>
      <c r="C580" s="5" t="s">
        <v>303</v>
      </c>
      <c r="D580" s="12">
        <v>38561.599999999999</v>
      </c>
      <c r="E580" s="12">
        <v>224836.2</v>
      </c>
      <c r="F580" s="13">
        <v>598530.81000000006</v>
      </c>
      <c r="G580" s="13">
        <v>14177.66</v>
      </c>
      <c r="H580" s="19">
        <f>SUM(Table1[[#This Row],[2018/19 Amount]:[2021/22 Amount]])</f>
        <v>876106.27000000014</v>
      </c>
    </row>
    <row r="581" spans="1:8" x14ac:dyDescent="0.2">
      <c r="A581" s="3" t="s">
        <v>9</v>
      </c>
      <c r="B581" s="9">
        <v>12048</v>
      </c>
      <c r="C581" s="5" t="s">
        <v>304</v>
      </c>
      <c r="D581" s="12">
        <v>90000</v>
      </c>
      <c r="E581" s="12">
        <v>80000</v>
      </c>
      <c r="F581" s="13">
        <v>30000</v>
      </c>
      <c r="G581" s="13">
        <v>50000</v>
      </c>
      <c r="H581" s="19">
        <f>SUM(Table1[[#This Row],[2018/19 Amount]:[2021/22 Amount]])</f>
        <v>250000</v>
      </c>
    </row>
    <row r="582" spans="1:8" x14ac:dyDescent="0.2">
      <c r="A582" s="3" t="s">
        <v>9</v>
      </c>
      <c r="B582" s="9">
        <v>12054</v>
      </c>
      <c r="C582" s="5" t="s">
        <v>305</v>
      </c>
      <c r="D582" s="12">
        <v>180413.32</v>
      </c>
      <c r="E582" s="12">
        <v>20303.650000000001</v>
      </c>
      <c r="F582" s="13">
        <v>552.41</v>
      </c>
      <c r="G582" s="13">
        <v>250</v>
      </c>
      <c r="H582" s="19">
        <f>SUM(Table1[[#This Row],[2018/19 Amount]:[2021/22 Amount]])</f>
        <v>201519.38</v>
      </c>
    </row>
    <row r="583" spans="1:8" x14ac:dyDescent="0.2">
      <c r="A583" s="3" t="s">
        <v>9</v>
      </c>
      <c r="B583" s="9">
        <v>10660</v>
      </c>
      <c r="C583" s="5" t="s">
        <v>221</v>
      </c>
      <c r="D583" s="12">
        <v>0</v>
      </c>
      <c r="E583" s="12">
        <v>255120</v>
      </c>
      <c r="F583" s="13">
        <v>7200</v>
      </c>
      <c r="G583" s="13">
        <v>0</v>
      </c>
      <c r="H583" s="19">
        <f>SUM(Table1[[#This Row],[2018/19 Amount]:[2021/22 Amount]])</f>
        <v>262320</v>
      </c>
    </row>
    <row r="584" spans="1:8" x14ac:dyDescent="0.2">
      <c r="A584" s="3" t="s">
        <v>9</v>
      </c>
      <c r="B584" s="9">
        <v>11303</v>
      </c>
      <c r="C584" s="5" t="s">
        <v>64</v>
      </c>
      <c r="D584" s="12">
        <v>1629062.28</v>
      </c>
      <c r="E584" s="12">
        <v>3264183.8</v>
      </c>
      <c r="F584" s="13">
        <v>3006167.28</v>
      </c>
      <c r="G584" s="13">
        <v>189438.03</v>
      </c>
      <c r="H584" s="19">
        <f>SUM(Table1[[#This Row],[2018/19 Amount]:[2021/22 Amount]])</f>
        <v>8088851.3899999997</v>
      </c>
    </row>
    <row r="585" spans="1:8" x14ac:dyDescent="0.2">
      <c r="A585" s="3" t="s">
        <v>9</v>
      </c>
      <c r="B585" s="9">
        <v>12056</v>
      </c>
      <c r="C585" s="5" t="s">
        <v>78</v>
      </c>
      <c r="D585" s="12">
        <v>124435.86</v>
      </c>
      <c r="E585" s="12">
        <v>528974.86</v>
      </c>
      <c r="F585" s="13">
        <v>546854.96</v>
      </c>
      <c r="G585" s="13">
        <v>124172.5</v>
      </c>
      <c r="H585" s="19">
        <f>SUM(Table1[[#This Row],[2018/19 Amount]:[2021/22 Amount]])</f>
        <v>1324438.18</v>
      </c>
    </row>
    <row r="586" spans="1:8" x14ac:dyDescent="0.2">
      <c r="A586" s="3" t="s">
        <v>1</v>
      </c>
      <c r="B586" s="7">
        <v>16295</v>
      </c>
      <c r="C586" s="5" t="s">
        <v>145</v>
      </c>
      <c r="D586" s="12">
        <v>21538.93</v>
      </c>
      <c r="E586" s="12">
        <v>312376.64</v>
      </c>
      <c r="F586" s="12">
        <v>2345884.65</v>
      </c>
      <c r="G586" s="13">
        <v>1225997.92</v>
      </c>
      <c r="H586" s="19">
        <f>SUM(Table1[[#This Row],[2018/19 Amount]:[2021/22 Amount]])</f>
        <v>3905798.1399999997</v>
      </c>
    </row>
    <row r="587" spans="1:8" x14ac:dyDescent="0.2">
      <c r="B587" s="7">
        <v>12508</v>
      </c>
      <c r="C587" s="5" t="s">
        <v>314</v>
      </c>
      <c r="D587" s="12">
        <v>107125.2</v>
      </c>
      <c r="E587" s="12">
        <v>251129.19</v>
      </c>
      <c r="F587" s="13">
        <v>24969.95</v>
      </c>
      <c r="G587" s="13">
        <v>1755</v>
      </c>
      <c r="H587" s="19">
        <f>SUM(Table1[[#This Row],[2018/19 Amount]:[2021/22 Amount]])</f>
        <v>384979.34</v>
      </c>
    </row>
    <row r="588" spans="1:8" x14ac:dyDescent="0.2">
      <c r="B588" s="7">
        <v>10297</v>
      </c>
      <c r="C588" s="5" t="s">
        <v>202</v>
      </c>
      <c r="D588" s="12">
        <v>131997.14000000001</v>
      </c>
      <c r="E588" s="12">
        <v>102936.31</v>
      </c>
      <c r="F588" s="13">
        <v>75525.91</v>
      </c>
      <c r="G588" s="13">
        <v>11691.53</v>
      </c>
      <c r="H588" s="19">
        <f>SUM(Table1[[#This Row],[2018/19 Amount]:[2021/22 Amount]])</f>
        <v>322150.89</v>
      </c>
    </row>
    <row r="589" spans="1:8" x14ac:dyDescent="0.2">
      <c r="B589" s="7">
        <v>15807</v>
      </c>
      <c r="C589" s="5" t="s">
        <v>395</v>
      </c>
      <c r="D589" s="12">
        <v>388133.16</v>
      </c>
      <c r="E589" s="12">
        <v>81884.09</v>
      </c>
      <c r="F589" s="13">
        <v>0</v>
      </c>
      <c r="G589" s="13">
        <v>0</v>
      </c>
      <c r="H589" s="19">
        <f>SUM(Table1[[#This Row],[2018/19 Amount]:[2021/22 Amount]])</f>
        <v>470017.25</v>
      </c>
    </row>
  </sheetData>
  <mergeCells count="1">
    <mergeCell ref="B4:C4"/>
  </mergeCells>
  <conditionalFormatting sqref="B586">
    <cfRule type="duplicateValues" dxfId="11" priority="3"/>
  </conditionalFormatting>
  <conditionalFormatting sqref="B587">
    <cfRule type="duplicateValues" dxfId="10" priority="2"/>
  </conditionalFormatting>
  <conditionalFormatting sqref="B1:B1048576">
    <cfRule type="duplicateValues" dxfId="9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Creditor_Spend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Bowles</dc:creator>
  <cp:keywords/>
  <dc:description/>
  <cp:lastModifiedBy>Microsoft Office User</cp:lastModifiedBy>
  <dcterms:created xsi:type="dcterms:W3CDTF">2021-10-13T04:54:02Z</dcterms:created>
  <dcterms:modified xsi:type="dcterms:W3CDTF">2021-11-17T18:58:37Z</dcterms:modified>
  <cp:category/>
</cp:coreProperties>
</file>